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浦舟コミュニティハウス\Desktop\@業務\01_庶務\◎抽選会(部屋の利用について）関係\"/>
    </mc:Choice>
  </mc:AlternateContent>
  <xr:revisionPtr revIDLastSave="0" documentId="13_ncr:1_{ED70BE9D-6DD1-4DAB-8790-E546A59AE217}" xr6:coauthVersionLast="47" xr6:coauthVersionMax="47" xr10:uidLastSave="{00000000-0000-0000-0000-000000000000}"/>
  <bookViews>
    <workbookView xWindow="5280" yWindow="1470" windowWidth="15555" windowHeight="14010" activeTab="1" xr2:uid="{90BA2BDC-06A0-484A-9337-09D0EFE87040}"/>
  </bookViews>
  <sheets>
    <sheet name="抽選会について" sheetId="5" r:id="rId1"/>
    <sheet name="9月" sheetId="1" r:id="rId2"/>
    <sheet name="2025年抽選日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L16" i="1"/>
  <c r="M36" i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L36" i="1"/>
  <c r="M35" i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L35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J8" i="3"/>
  <c r="E8" i="3"/>
  <c r="J7" i="3"/>
  <c r="E7" i="3"/>
  <c r="J6" i="3"/>
  <c r="E6" i="3"/>
  <c r="J5" i="3"/>
  <c r="E5" i="3"/>
  <c r="J4" i="3"/>
  <c r="E4" i="3"/>
  <c r="J3" i="3"/>
  <c r="E3" i="3"/>
</calcChain>
</file>

<file path=xl/sharedStrings.xml><?xml version="1.0" encoding="utf-8"?>
<sst xmlns="http://schemas.openxmlformats.org/spreadsheetml/2006/main" count="158" uniqueCount="72">
  <si>
    <t>部屋利用状況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</si>
  <si>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</si>
  <si>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</si>
  <si>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</si>
  <si>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会議室１</t>
    <rPh sb="0" eb="3">
      <t>カイギシツ</t>
    </rPh>
    <phoneticPr fontId="2"/>
  </si>
  <si>
    <t xml:space="preserve"> 9-12</t>
    <phoneticPr fontId="2"/>
  </si>
  <si>
    <t>(日・祝 9-11)</t>
    <phoneticPr fontId="2"/>
  </si>
  <si>
    <t>12-15</t>
    <phoneticPr fontId="2"/>
  </si>
  <si>
    <t>(日・祝11-13)</t>
    <phoneticPr fontId="2"/>
  </si>
  <si>
    <t>15-18</t>
    <phoneticPr fontId="2"/>
  </si>
  <si>
    <t>(日・祝13-15)</t>
    <phoneticPr fontId="2"/>
  </si>
  <si>
    <t>18-21</t>
    <phoneticPr fontId="2"/>
  </si>
  <si>
    <t>(日・祝15-17)</t>
    <phoneticPr fontId="2"/>
  </si>
  <si>
    <t>会議室２</t>
    <rPh sb="0" eb="2">
      <t>カイギ</t>
    </rPh>
    <rPh sb="2" eb="3">
      <t>シツ</t>
    </rPh>
    <phoneticPr fontId="2"/>
  </si>
  <si>
    <t>多目的室</t>
    <rPh sb="0" eb="4">
      <t>タモクテキシツ</t>
    </rPh>
    <phoneticPr fontId="2"/>
  </si>
  <si>
    <t>和室</t>
    <rPh sb="0" eb="2">
      <t>ワシツ</t>
    </rPh>
    <phoneticPr fontId="2"/>
  </si>
  <si>
    <t>お客様各位</t>
    <rPh sb="1" eb="2">
      <t>キャク</t>
    </rPh>
    <rPh sb="2" eb="3">
      <t>サマ</t>
    </rPh>
    <rPh sb="3" eb="5">
      <t>カクイ</t>
    </rPh>
    <phoneticPr fontId="2"/>
  </si>
  <si>
    <r>
      <t>　　　　　</t>
    </r>
    <r>
      <rPr>
        <u/>
        <sz val="24"/>
        <rFont val="BIZ UDPゴシック"/>
        <family val="3"/>
        <charset val="128"/>
      </rPr>
      <t>抽選会（部屋の利用）について</t>
    </r>
    <rPh sb="5" eb="8">
      <t>チュウセンカイ</t>
    </rPh>
    <rPh sb="9" eb="11">
      <t>ヘヤ</t>
    </rPh>
    <rPh sb="12" eb="14">
      <t>リヨウ</t>
    </rPh>
    <phoneticPr fontId="2"/>
  </si>
  <si>
    <r>
      <t>　　</t>
    </r>
    <r>
      <rPr>
        <u val="double"/>
        <sz val="14"/>
        <color rgb="FFFF0000"/>
        <rFont val="BIZ UDPゴシック"/>
        <family val="3"/>
        <charset val="128"/>
      </rPr>
      <t>エントリー申込、職員による抽選</t>
    </r>
    <r>
      <rPr>
        <sz val="14"/>
        <rFont val="BIZ UDPゴシック"/>
        <family val="3"/>
        <charset val="128"/>
      </rPr>
      <t>とさせていただきます。</t>
    </r>
    <rPh sb="7" eb="9">
      <t>モウシコミ</t>
    </rPh>
    <rPh sb="10" eb="12">
      <t>ショクイン</t>
    </rPh>
    <rPh sb="15" eb="17">
      <t>チュウセン</t>
    </rPh>
    <phoneticPr fontId="2"/>
  </si>
  <si>
    <t>区分</t>
  </si>
  <si>
    <t>利用月</t>
  </si>
  <si>
    <t>(2)エントリー方法</t>
  </si>
  <si>
    <t>(3)抽選日</t>
  </si>
  <si>
    <t>(4)抽選結果の電話連絡</t>
  </si>
  <si>
    <t>・浦舟コミュニティハウス職員（複数）にて抽選します。</t>
  </si>
  <si>
    <t>・当選分の承認書は後日、受付窓口にてお渡しします。</t>
  </si>
  <si>
    <t>(5)～(6)</t>
  </si>
  <si>
    <t>※1日連続2枠以内4日分　合計8枠まで予約できます。　</t>
  </si>
  <si>
    <t>・エントリー頂いた団体の申込者あてに、抽選結果を職員が電話で連絡します。</t>
  </si>
  <si>
    <r>
      <t>・1日連続2枠以内4日分　合計8枠まで</t>
    </r>
    <r>
      <rPr>
        <sz val="12"/>
        <rFont val="BIZ UDPゴシック"/>
        <family val="3"/>
        <charset val="128"/>
      </rPr>
      <t>の「希望日時・利用室」をお申し込みください。</t>
    </r>
    <phoneticPr fontId="2"/>
  </si>
  <si>
    <t>別紙</t>
    <rPh sb="0" eb="2">
      <t>ベッシ</t>
    </rPh>
    <phoneticPr fontId="2"/>
  </si>
  <si>
    <t>浦舟CH利用申込書を
受付に提出</t>
    <phoneticPr fontId="2"/>
  </si>
  <si>
    <t>・お申し込みの際、「団体名・登録番号」「申込者氏名・連絡先」が必要です。</t>
    <phoneticPr fontId="2"/>
  </si>
  <si>
    <r>
      <t>　　各月の部屋利用の抽選につきましては、</t>
    </r>
    <r>
      <rPr>
        <u val="double"/>
        <sz val="14"/>
        <color rgb="FFFF0000"/>
        <rFont val="BIZ UDPゴシック"/>
        <family val="3"/>
        <charset val="128"/>
      </rPr>
      <t>浦舟CH利用申込書による</t>
    </r>
    <rPh sb="2" eb="4">
      <t>カクツキ</t>
    </rPh>
    <rPh sb="5" eb="9">
      <t>ヘヤリヨウ</t>
    </rPh>
    <rPh sb="10" eb="12">
      <t>チュウセン</t>
    </rPh>
    <rPh sb="20" eb="22">
      <t>ウラフネ</t>
    </rPh>
    <rPh sb="24" eb="29">
      <t>リヨウモウシコミショ</t>
    </rPh>
    <phoneticPr fontId="2"/>
  </si>
  <si>
    <t>　　(承認書は後日、受付窓口にてお渡しします)　</t>
    <phoneticPr fontId="2"/>
  </si>
  <si>
    <t>・浦舟CH利用申込書を受付窓口でご記入ください。</t>
    <rPh sb="11" eb="15">
      <t>ウケツケマドグチ</t>
    </rPh>
    <rPh sb="17" eb="19">
      <t>キニュウ</t>
    </rPh>
    <phoneticPr fontId="2"/>
  </si>
  <si>
    <r>
      <t xml:space="preserve">(1)エントリー期間
</t>
    </r>
    <r>
      <rPr>
        <b/>
        <sz val="12"/>
        <color rgb="FF000000"/>
        <rFont val="BIZ UDPゴシック"/>
        <family val="3"/>
        <charset val="128"/>
      </rPr>
      <t>　</t>
    </r>
    <r>
      <rPr>
        <b/>
        <sz val="12"/>
        <color rgb="FFFF0000"/>
        <rFont val="BIZ UDPゴシック"/>
        <family val="3"/>
        <charset val="128"/>
      </rPr>
      <t>　(先着順ではありません)</t>
    </r>
    <phoneticPr fontId="2"/>
  </si>
  <si>
    <r>
      <t>・</t>
    </r>
    <r>
      <rPr>
        <sz val="12"/>
        <color rgb="FFFF0000"/>
        <rFont val="BIZ UDPゴシック"/>
        <family val="3"/>
        <charset val="128"/>
      </rPr>
      <t>(日曜,祝日)は、午前9時から午後4時30分まで</t>
    </r>
    <r>
      <rPr>
        <sz val="12"/>
        <rFont val="BIZ UDPゴシック"/>
        <family val="3"/>
        <charset val="128"/>
      </rPr>
      <t>受付けます。</t>
    </r>
    <phoneticPr fontId="2"/>
  </si>
  <si>
    <t>・（月～土曜)は、午前9時から午後8時30分まで受付けます。</t>
    <phoneticPr fontId="2"/>
  </si>
  <si>
    <r>
      <t>(5)落選分及び追加分の
　　</t>
    </r>
    <r>
      <rPr>
        <b/>
        <sz val="14"/>
        <color rgb="FFFF0000"/>
        <rFont val="BIZ UDPゴシック"/>
        <family val="3"/>
        <charset val="128"/>
      </rPr>
      <t>受付窓口申込開始</t>
    </r>
    <rPh sb="21" eb="23">
      <t>カイシ</t>
    </rPh>
    <phoneticPr fontId="2"/>
  </si>
  <si>
    <r>
      <t>(6)落選分及び追加分の
　　</t>
    </r>
    <r>
      <rPr>
        <b/>
        <sz val="14"/>
        <color rgb="FFFF0000"/>
        <rFont val="BIZ UDPゴシック"/>
        <family val="3"/>
        <charset val="128"/>
      </rPr>
      <t>電話申込開始</t>
    </r>
    <rPh sb="19" eb="21">
      <t>カイシ</t>
    </rPh>
    <phoneticPr fontId="2"/>
  </si>
  <si>
    <t>・1団体につき、期間中1回のみ受付けます。</t>
    <phoneticPr fontId="2"/>
  </si>
  <si>
    <t>「浦舟CH利用申込書」を次の期間内に受付へ提出をお願いいたします。</t>
    <rPh sb="1" eb="3">
      <t>ウラフネ</t>
    </rPh>
    <rPh sb="5" eb="10">
      <t>リヨウモウシコミショ</t>
    </rPh>
    <rPh sb="12" eb="13">
      <t>ツギ</t>
    </rPh>
    <rPh sb="14" eb="17">
      <t>キカンナイ</t>
    </rPh>
    <rPh sb="18" eb="20">
      <t>ウケツケ</t>
    </rPh>
    <rPh sb="21" eb="23">
      <t>テイシュツ</t>
    </rPh>
    <rPh sb="25" eb="26">
      <t>ネガ</t>
    </rPh>
    <phoneticPr fontId="2"/>
  </si>
  <si>
    <t>黒く塗りつぶしてあるコマは予約できません。空白のコマを選択してください。</t>
    <rPh sb="0" eb="1">
      <t>クロ</t>
    </rPh>
    <rPh sb="2" eb="3">
      <t>ヌ</t>
    </rPh>
    <rPh sb="13" eb="15">
      <t>ヨヤク</t>
    </rPh>
    <rPh sb="21" eb="23">
      <t>クウハク</t>
    </rPh>
    <rPh sb="27" eb="29">
      <t>センタク</t>
    </rPh>
    <phoneticPr fontId="2"/>
  </si>
  <si>
    <t>この利用状況をご覧になり、抽選に申し込む部屋の参考にしてください。</t>
    <rPh sb="2" eb="4">
      <t>リヨウ</t>
    </rPh>
    <rPh sb="4" eb="6">
      <t>ジョウキョウ</t>
    </rPh>
    <rPh sb="8" eb="9">
      <t>ラン</t>
    </rPh>
    <rPh sb="13" eb="15">
      <t>チュウセン</t>
    </rPh>
    <rPh sb="16" eb="17">
      <t>モウ</t>
    </rPh>
    <rPh sb="18" eb="19">
      <t>コ</t>
    </rPh>
    <rPh sb="20" eb="22">
      <t>ヘヤ</t>
    </rPh>
    <rPh sb="23" eb="25">
      <t>サンコウ</t>
    </rPh>
    <phoneticPr fontId="2"/>
  </si>
  <si>
    <r>
      <t>[空白] …予約可　[</t>
    </r>
    <r>
      <rPr>
        <sz val="11"/>
        <color theme="1" tint="0.49998474074526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] …予約済・予約不可</t>
    </r>
    <rPh sb="6" eb="8">
      <t>ヨヤク</t>
    </rPh>
    <rPh sb="8" eb="9">
      <t>カ</t>
    </rPh>
    <phoneticPr fontId="2"/>
  </si>
  <si>
    <t>休館日</t>
    <rPh sb="0" eb="3">
      <t>キュウカンビ</t>
    </rPh>
    <phoneticPr fontId="2"/>
  </si>
  <si>
    <t>2025年度　抽選日について</t>
    <rPh sb="4" eb="5">
      <t>ネン</t>
    </rPh>
    <rPh sb="5" eb="6">
      <t>ド</t>
    </rPh>
    <rPh sb="7" eb="10">
      <t>チュウセンビ</t>
    </rPh>
    <phoneticPr fontId="35"/>
  </si>
  <si>
    <t>（</t>
    <phoneticPr fontId="35"/>
  </si>
  <si>
    <t>）</t>
    <phoneticPr fontId="35"/>
  </si>
  <si>
    <t>※抽選日(1日）が日曜日の場合、翌日にシフト</t>
    <rPh sb="1" eb="4">
      <t>チュウセンビ</t>
    </rPh>
    <rPh sb="6" eb="7">
      <t>ヒ</t>
    </rPh>
    <rPh sb="9" eb="12">
      <t>ニチヨウビ</t>
    </rPh>
    <rPh sb="13" eb="15">
      <t>バアイ</t>
    </rPh>
    <rPh sb="16" eb="18">
      <t>ヨクジツ</t>
    </rPh>
    <phoneticPr fontId="35"/>
  </si>
  <si>
    <t>9月利用分</t>
    <phoneticPr fontId="2"/>
  </si>
  <si>
    <t>6月2日(月)午前</t>
    <rPh sb="5" eb="6">
      <t>ゲツ</t>
    </rPh>
    <rPh sb="8" eb="9">
      <t>マエ</t>
    </rPh>
    <phoneticPr fontId="2"/>
  </si>
  <si>
    <t xml:space="preserve">6月4日(水) </t>
    <rPh sb="5" eb="6">
      <t>スイ</t>
    </rPh>
    <phoneticPr fontId="2"/>
  </si>
  <si>
    <t>　　※抽選日の午後3時よりご連絡します。ご都合に応じ留守番電話の設定をお願いします。</t>
    <rPh sb="3" eb="6">
      <t>チュウセンビ</t>
    </rPh>
    <rPh sb="7" eb="9">
      <t>ゴゴ</t>
    </rPh>
    <phoneticPr fontId="2"/>
  </si>
  <si>
    <r>
      <t>・9月の優先部屋利用状況を</t>
    </r>
    <r>
      <rPr>
        <u/>
        <sz val="12"/>
        <color rgb="FFFF0000"/>
        <rFont val="BIZ UDPゴシック"/>
        <family val="3"/>
        <charset val="128"/>
      </rPr>
      <t>別紙</t>
    </r>
    <r>
      <rPr>
        <sz val="12"/>
        <rFont val="BIZ UDPゴシック"/>
        <family val="3"/>
        <charset val="128"/>
      </rPr>
      <t>に示します。部屋予約の参考にしてください。</t>
    </r>
    <rPh sb="2" eb="3">
      <t>ガツ</t>
    </rPh>
    <rPh sb="4" eb="6">
      <t>ユウセン</t>
    </rPh>
    <rPh sb="6" eb="10">
      <t>ヘヤリヨウ</t>
    </rPh>
    <rPh sb="10" eb="12">
      <t>ジョウキョウ</t>
    </rPh>
    <rPh sb="13" eb="15">
      <t>ベッシ</t>
    </rPh>
    <rPh sb="16" eb="17">
      <t>シメ</t>
    </rPh>
    <rPh sb="21" eb="25">
      <t>ヘヤヨヤク</t>
    </rPh>
    <rPh sb="26" eb="28">
      <t>サンコウ</t>
    </rPh>
    <phoneticPr fontId="2"/>
  </si>
  <si>
    <t>(1)～(4)</t>
  </si>
  <si>
    <t xml:space="preserve">7月４日(金) </t>
    <rPh sb="5" eb="6">
      <t>キン</t>
    </rPh>
    <phoneticPr fontId="2"/>
  </si>
  <si>
    <t xml:space="preserve">6月5日(木) </t>
    <rPh sb="5" eb="6">
      <t>モク</t>
    </rPh>
    <phoneticPr fontId="2"/>
  </si>
  <si>
    <t xml:space="preserve">7月３日(木) </t>
    <rPh sb="5" eb="6">
      <t>モク</t>
    </rPh>
    <phoneticPr fontId="2"/>
  </si>
  <si>
    <t xml:space="preserve">7月1日(火)15時～ </t>
    <rPh sb="5" eb="6">
      <t>カ</t>
    </rPh>
    <rPh sb="9" eb="10">
      <t>ジ</t>
    </rPh>
    <phoneticPr fontId="2"/>
  </si>
  <si>
    <t xml:space="preserve">6月２日(月)15時～ </t>
    <rPh sb="5" eb="6">
      <t>ゲツ</t>
    </rPh>
    <rPh sb="9" eb="10">
      <t>ジ</t>
    </rPh>
    <phoneticPr fontId="2"/>
  </si>
  <si>
    <t>7月１日(火)午前</t>
    <rPh sb="5" eb="6">
      <t>カ</t>
    </rPh>
    <rPh sb="8" eb="9">
      <t>マエ</t>
    </rPh>
    <phoneticPr fontId="2"/>
  </si>
  <si>
    <t>6月15日(日)　
　　～6月30日(木)20時</t>
    <rPh sb="6" eb="7">
      <t>ニチ</t>
    </rPh>
    <rPh sb="19" eb="20">
      <t>モク</t>
    </rPh>
    <phoneticPr fontId="2"/>
  </si>
  <si>
    <t>5月15日(木)　
　　～5月31日(土)20時</t>
    <rPh sb="6" eb="7">
      <t>モク</t>
    </rPh>
    <rPh sb="19" eb="20">
      <t>ド</t>
    </rPh>
    <phoneticPr fontId="2"/>
  </si>
  <si>
    <t>10月利用分</t>
    <phoneticPr fontId="2"/>
  </si>
  <si>
    <t>R7年7月（予定）</t>
    <rPh sb="2" eb="3">
      <t>ネン</t>
    </rPh>
    <rPh sb="6" eb="8">
      <t>ヨテイ</t>
    </rPh>
    <phoneticPr fontId="2"/>
  </si>
  <si>
    <t>R7年6月</t>
    <rPh sb="2" eb="3">
      <t>ネン</t>
    </rPh>
    <phoneticPr fontId="2"/>
  </si>
  <si>
    <r>
      <t>９月</t>
    </r>
    <r>
      <rPr>
        <sz val="12"/>
        <rFont val="ＭＳ Ｐゴシック"/>
        <family val="3"/>
        <charset val="128"/>
      </rPr>
      <t>の部屋利用状況を示します。</t>
    </r>
    <rPh sb="1" eb="2">
      <t>ゲツ</t>
    </rPh>
    <rPh sb="3" eb="7">
      <t>ヘヤリヨウ</t>
    </rPh>
    <rPh sb="7" eb="9">
      <t>ジョウキョウ</t>
    </rPh>
    <rPh sb="10" eb="11">
      <t>シメ</t>
    </rPh>
    <phoneticPr fontId="2"/>
  </si>
  <si>
    <t>９月の部屋利用状況を示します。</t>
    <rPh sb="1" eb="2">
      <t>ゲツ</t>
    </rPh>
    <rPh sb="3" eb="7">
      <t>ヘヤリヨウ</t>
    </rPh>
    <rPh sb="7" eb="9">
      <t>ジョウキョウ</t>
    </rPh>
    <rPh sb="10" eb="11">
      <t>シメ</t>
    </rPh>
    <phoneticPr fontId="2"/>
  </si>
  <si>
    <t>５月1５日(木)～５月３１日(土)２０時</t>
    <rPh sb="6" eb="7">
      <t>モク</t>
    </rPh>
    <rPh sb="15" eb="16">
      <t>ド</t>
    </rPh>
    <phoneticPr fontId="2"/>
  </si>
  <si>
    <t>2025年9月 （9月１日～9月30日)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</si>
</sst>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4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EPSON 丸ゴシック体Ｍ"/>
      <family val="3"/>
      <charset val="128"/>
    </font>
    <font>
      <sz val="12"/>
      <name val="EPSON 丸ゴシック体Ｍ"/>
      <family val="3"/>
      <charset val="128"/>
    </font>
    <font>
      <b/>
      <sz val="16"/>
      <name val="EPSON 丸ゴシック体Ｍ"/>
      <family val="3"/>
      <charset val="128"/>
    </font>
    <font>
      <sz val="18"/>
      <name val="EPSON 丸ゴシック体Ｍ"/>
      <family val="3"/>
      <charset val="128"/>
    </font>
    <font>
      <sz val="16"/>
      <name val="EPSON 丸ゴシック体Ｍ"/>
      <family val="3"/>
      <charset val="128"/>
    </font>
    <font>
      <sz val="1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24"/>
      <name val="BIZ UDPゴシック"/>
      <family val="3"/>
      <charset val="128"/>
    </font>
    <font>
      <u/>
      <sz val="24"/>
      <name val="BIZ UDPゴシック"/>
      <family val="3"/>
      <charset val="128"/>
    </font>
    <font>
      <u val="double"/>
      <sz val="14"/>
      <color rgb="FFFF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name val="ＭＳ Ｐゴシック"/>
      <family val="3"/>
      <charset val="128"/>
    </font>
    <font>
      <u/>
      <sz val="12"/>
      <color rgb="FFFF0000"/>
      <name val="BIZ UDP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name val="BIZ UDP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</fills>
  <borders count="55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4" fillId="0" borderId="0">
      <alignment vertical="center"/>
    </xf>
    <xf numFmtId="0" fontId="38" fillId="0" borderId="0">
      <alignment vertical="center"/>
    </xf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58" fontId="1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6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/>
    </xf>
    <xf numFmtId="177" fontId="30" fillId="0" borderId="28" xfId="0" applyNumberFormat="1" applyFont="1" applyBorder="1" applyAlignment="1">
      <alignment horizontal="center" vertical="center"/>
    </xf>
    <xf numFmtId="177" fontId="30" fillId="0" borderId="29" xfId="0" applyNumberFormat="1" applyFont="1" applyBorder="1" applyAlignment="1">
      <alignment horizontal="center" vertical="center"/>
    </xf>
    <xf numFmtId="176" fontId="30" fillId="0" borderId="38" xfId="0" applyNumberFormat="1" applyFont="1" applyBorder="1" applyAlignment="1">
      <alignment horizontal="center" vertical="center"/>
    </xf>
    <xf numFmtId="0" fontId="0" fillId="0" borderId="42" xfId="0" applyBorder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56" fontId="0" fillId="4" borderId="24" xfId="0" applyNumberForma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36" fillId="4" borderId="20" xfId="1" applyFont="1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56" fontId="0" fillId="4" borderId="20" xfId="0" applyNumberFormat="1" applyFill="1" applyBorder="1" applyAlignment="1">
      <alignment vertical="center"/>
    </xf>
    <xf numFmtId="56" fontId="0" fillId="4" borderId="44" xfId="0" applyNumberFormat="1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36" fillId="4" borderId="45" xfId="1" applyFont="1" applyFill="1" applyBorder="1" applyAlignment="1">
      <alignment horizontal="center" vertical="center"/>
    </xf>
    <xf numFmtId="0" fontId="0" fillId="4" borderId="46" xfId="0" applyFill="1" applyBorder="1" applyAlignment="1">
      <alignment vertical="center"/>
    </xf>
    <xf numFmtId="56" fontId="0" fillId="4" borderId="45" xfId="0" applyNumberFormat="1" applyFill="1" applyBorder="1" applyAlignment="1">
      <alignment vertical="center"/>
    </xf>
    <xf numFmtId="56" fontId="0" fillId="5" borderId="44" xfId="0" applyNumberFormat="1" applyFill="1" applyBorder="1" applyAlignment="1">
      <alignment vertical="center"/>
    </xf>
    <xf numFmtId="0" fontId="0" fillId="5" borderId="45" xfId="0" applyFill="1" applyBorder="1" applyAlignment="1">
      <alignment vertical="center"/>
    </xf>
    <xf numFmtId="0" fontId="36" fillId="5" borderId="45" xfId="1" applyFont="1" applyFill="1" applyBorder="1" applyAlignment="1">
      <alignment horizontal="center" vertical="center"/>
    </xf>
    <xf numFmtId="0" fontId="0" fillId="5" borderId="46" xfId="0" applyFill="1" applyBorder="1" applyAlignment="1">
      <alignment vertical="center"/>
    </xf>
    <xf numFmtId="56" fontId="0" fillId="5" borderId="45" xfId="0" applyNumberFormat="1" applyFill="1" applyBorder="1" applyAlignment="1">
      <alignment vertical="center"/>
    </xf>
    <xf numFmtId="56" fontId="0" fillId="4" borderId="47" xfId="0" applyNumberFormat="1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36" fillId="4" borderId="48" xfId="1" applyFont="1" applyFill="1" applyBorder="1" applyAlignment="1">
      <alignment horizontal="center" vertical="center"/>
    </xf>
    <xf numFmtId="0" fontId="0" fillId="4" borderId="43" xfId="0" applyFill="1" applyBorder="1" applyAlignment="1">
      <alignment vertical="center"/>
    </xf>
    <xf numFmtId="56" fontId="0" fillId="5" borderId="48" xfId="0" applyNumberFormat="1" applyFill="1" applyBorder="1" applyAlignment="1">
      <alignment vertical="center"/>
    </xf>
    <xf numFmtId="0" fontId="0" fillId="5" borderId="48" xfId="0" applyFill="1" applyBorder="1" applyAlignment="1">
      <alignment vertical="center"/>
    </xf>
    <xf numFmtId="0" fontId="36" fillId="5" borderId="48" xfId="1" applyFont="1" applyFill="1" applyBorder="1" applyAlignment="1">
      <alignment horizontal="center" vertical="center"/>
    </xf>
    <xf numFmtId="0" fontId="0" fillId="5" borderId="43" xfId="0" applyFill="1" applyBorder="1" applyAlignment="1">
      <alignment vertical="center"/>
    </xf>
    <xf numFmtId="56" fontId="0" fillId="4" borderId="0" xfId="0" applyNumberFormat="1" applyFill="1" applyAlignment="1">
      <alignment vertical="center"/>
    </xf>
    <xf numFmtId="0" fontId="36" fillId="4" borderId="0" xfId="1" applyFont="1" applyFill="1" applyAlignment="1">
      <alignment horizontal="center" vertical="center"/>
    </xf>
    <xf numFmtId="56" fontId="0" fillId="0" borderId="0" xfId="0" applyNumberFormat="1" applyAlignment="1">
      <alignment vertical="center"/>
    </xf>
    <xf numFmtId="0" fontId="36" fillId="0" borderId="0" xfId="1" applyFont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77" fontId="39" fillId="0" borderId="39" xfId="0" applyNumberFormat="1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/>
    </xf>
    <xf numFmtId="176" fontId="30" fillId="0" borderId="52" xfId="2" applyNumberFormat="1" applyFont="1" applyBorder="1" applyAlignment="1">
      <alignment horizontal="center" vertical="center" shrinkToFit="1"/>
    </xf>
    <xf numFmtId="176" fontId="30" fillId="0" borderId="53" xfId="2" applyNumberFormat="1" applyFont="1" applyBorder="1" applyAlignment="1">
      <alignment horizontal="center" vertical="center" shrinkToFit="1"/>
    </xf>
    <xf numFmtId="176" fontId="32" fillId="0" borderId="53" xfId="2" applyNumberFormat="1" applyFont="1" applyBorder="1" applyAlignment="1">
      <alignment horizontal="center" vertical="center" shrinkToFit="1"/>
    </xf>
    <xf numFmtId="176" fontId="37" fillId="0" borderId="53" xfId="2" applyNumberFormat="1" applyFont="1" applyBorder="1" applyAlignment="1">
      <alignment horizontal="center" vertical="center" shrinkToFit="1"/>
    </xf>
    <xf numFmtId="0" fontId="40" fillId="0" borderId="0" xfId="0" applyFont="1" applyAlignment="1">
      <alignment horizontal="right"/>
    </xf>
    <xf numFmtId="176" fontId="37" fillId="0" borderId="38" xfId="2" applyNumberFormat="1" applyFont="1" applyBorder="1" applyAlignment="1">
      <alignment horizontal="center" vertical="center" shrinkToFit="1"/>
    </xf>
    <xf numFmtId="177" fontId="30" fillId="0" borderId="54" xfId="0" applyNumberFormat="1" applyFont="1" applyBorder="1" applyAlignment="1">
      <alignment horizontal="center" vertical="center"/>
    </xf>
    <xf numFmtId="177" fontId="30" fillId="0" borderId="41" xfId="0" applyNumberFormat="1" applyFont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0" fillId="6" borderId="22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/>
    </xf>
    <xf numFmtId="0" fontId="30" fillId="6" borderId="29" xfId="0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30" fillId="6" borderId="27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0" fillId="7" borderId="22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/>
    </xf>
    <xf numFmtId="0" fontId="30" fillId="8" borderId="30" xfId="0" applyFont="1" applyFill="1" applyBorder="1" applyAlignment="1">
      <alignment horizontal="center" vertical="center"/>
    </xf>
    <xf numFmtId="0" fontId="30" fillId="8" borderId="31" xfId="0" applyFont="1" applyFill="1" applyBorder="1" applyAlignment="1">
      <alignment horizontal="center" vertical="center"/>
    </xf>
    <xf numFmtId="0" fontId="30" fillId="8" borderId="22" xfId="0" applyFont="1" applyFill="1" applyBorder="1" applyAlignment="1">
      <alignment horizontal="center" vertical="center"/>
    </xf>
    <xf numFmtId="0" fontId="30" fillId="8" borderId="21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7" borderId="47" xfId="0" applyFont="1" applyFill="1" applyBorder="1" applyAlignment="1">
      <alignment horizontal="center" vertical="center"/>
    </xf>
    <xf numFmtId="0" fontId="30" fillId="8" borderId="53" xfId="0" applyFont="1" applyFill="1" applyBorder="1" applyAlignment="1">
      <alignment horizontal="center" vertical="center"/>
    </xf>
    <xf numFmtId="0" fontId="30" fillId="7" borderId="53" xfId="0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177" fontId="37" fillId="0" borderId="41" xfId="0" applyNumberFormat="1" applyFont="1" applyBorder="1" applyAlignment="1">
      <alignment horizontal="center" vertical="center"/>
    </xf>
    <xf numFmtId="177" fontId="37" fillId="0" borderId="2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justify"/>
    </xf>
    <xf numFmtId="0" fontId="11" fillId="0" borderId="19" xfId="0" applyFont="1" applyBorder="1" applyAlignment="1">
      <alignment horizontal="justify"/>
    </xf>
    <xf numFmtId="0" fontId="11" fillId="0" borderId="19" xfId="0" applyFont="1" applyBorder="1"/>
    <xf numFmtId="0" fontId="0" fillId="0" borderId="0" xfId="0" applyAlignment="1">
      <alignment vertical="center"/>
    </xf>
    <xf numFmtId="0" fontId="22" fillId="0" borderId="0" xfId="0" applyFont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3" xfId="0" applyFont="1" applyBorder="1"/>
    <xf numFmtId="0" fontId="0" fillId="0" borderId="2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 textRotation="255"/>
    </xf>
    <xf numFmtId="0" fontId="33" fillId="3" borderId="50" xfId="0" applyFont="1" applyFill="1" applyBorder="1" applyAlignment="1">
      <alignment horizontal="center" vertical="center" textRotation="255"/>
    </xf>
    <xf numFmtId="0" fontId="33" fillId="3" borderId="51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2" xr:uid="{7B75EE26-9668-4AA0-AC6A-921CF7F1132F}"/>
    <cellStyle name="標準_蒔田勤務ﾛｰﾃｰｼｮﾝ" xfId="1" xr:uid="{FF5EA485-3660-4EEC-86F4-CD389385F4D9}"/>
  </cellStyles>
  <dxfs count="29"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lor theme="1"/>
      </font>
    </dxf>
    <dxf>
      <font>
        <b/>
        <i val="0"/>
        <strike val="0"/>
        <color rgb="FF6600CC"/>
      </font>
    </dxf>
    <dxf>
      <font>
        <color theme="9" tint="-0.24994659260841701"/>
      </font>
    </dxf>
    <dxf>
      <font>
        <b/>
        <i val="0"/>
      </font>
    </dxf>
    <dxf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lor theme="1"/>
      </font>
    </dxf>
    <dxf>
      <font>
        <b/>
        <i val="0"/>
        <strike val="0"/>
        <color rgb="FF6600CC"/>
      </font>
    </dxf>
    <dxf>
      <font>
        <color theme="9" tint="-0.24994659260841701"/>
      </font>
    </dxf>
    <dxf>
      <font>
        <b/>
        <i val="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FF"/>
      <color rgb="FF000000"/>
      <color rgb="FFCCCCFF"/>
      <color rgb="FFFFFF99"/>
      <color rgb="FF99FF99"/>
      <color rgb="FF33CCFF"/>
      <color rgb="FFFFCCFF"/>
      <color rgb="FFFF99CC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61A9-7446-4666-BCBB-9EF2E3B9ABFE}">
  <dimension ref="A1:C32"/>
  <sheetViews>
    <sheetView tabSelected="1" topLeftCell="B24" workbookViewId="0">
      <selection activeCell="B47" sqref="B47"/>
    </sheetView>
  </sheetViews>
  <sheetFormatPr defaultRowHeight="13.5"/>
  <cols>
    <col min="1" max="2" width="29.25" customWidth="1"/>
    <col min="3" max="3" width="29.625" customWidth="1"/>
    <col min="4" max="4" width="1.125" customWidth="1"/>
  </cols>
  <sheetData>
    <row r="1" spans="1:3" ht="18.75" customHeight="1">
      <c r="A1" s="15" t="s">
        <v>16</v>
      </c>
      <c r="B1" s="13"/>
      <c r="C1" s="14"/>
    </row>
    <row r="2" spans="1:3" ht="18.75" customHeight="1">
      <c r="A2" s="13"/>
      <c r="B2" s="13"/>
      <c r="C2" s="14">
        <v>45792</v>
      </c>
    </row>
    <row r="3" spans="1:3" ht="21" customHeight="1">
      <c r="A3" s="15"/>
      <c r="B3" s="13"/>
      <c r="C3" s="92" t="s">
        <v>68</v>
      </c>
    </row>
    <row r="4" spans="1:3" ht="12" customHeight="1">
      <c r="A4" s="13"/>
      <c r="B4" s="13"/>
      <c r="C4" s="13"/>
    </row>
    <row r="5" spans="1:3" ht="33.75" customHeight="1">
      <c r="A5" s="16" t="s">
        <v>17</v>
      </c>
      <c r="B5" s="13"/>
      <c r="C5" s="13"/>
    </row>
    <row r="6" spans="1:3" ht="12" customHeight="1">
      <c r="A6" s="13"/>
      <c r="B6" s="13"/>
      <c r="C6" s="13"/>
    </row>
    <row r="7" spans="1:3" ht="22.5" customHeight="1">
      <c r="A7" s="15" t="s">
        <v>33</v>
      </c>
      <c r="B7" s="13"/>
      <c r="C7" s="13"/>
    </row>
    <row r="8" spans="1:3" ht="22.5" customHeight="1">
      <c r="A8" s="15" t="s">
        <v>18</v>
      </c>
      <c r="B8" s="13"/>
      <c r="C8" s="13"/>
    </row>
    <row r="9" spans="1:3" ht="12" customHeight="1" thickBot="1">
      <c r="A9" s="13"/>
      <c r="B9" s="13"/>
      <c r="C9" s="35"/>
    </row>
    <row r="10" spans="1:3" ht="30" customHeight="1" thickBot="1">
      <c r="A10" s="27" t="s">
        <v>19</v>
      </c>
      <c r="B10" s="28" t="s">
        <v>67</v>
      </c>
      <c r="C10" s="28" t="s">
        <v>66</v>
      </c>
    </row>
    <row r="11" spans="1:3" ht="30" customHeight="1" thickBot="1">
      <c r="A11" s="29" t="s">
        <v>20</v>
      </c>
      <c r="B11" s="30" t="s">
        <v>51</v>
      </c>
      <c r="C11" s="30" t="s">
        <v>65</v>
      </c>
    </row>
    <row r="12" spans="1:3" ht="41.25" customHeight="1" thickTop="1" thickBot="1">
      <c r="A12" s="17" t="s">
        <v>36</v>
      </c>
      <c r="B12" s="22" t="s">
        <v>64</v>
      </c>
      <c r="C12" s="22" t="s">
        <v>63</v>
      </c>
    </row>
    <row r="13" spans="1:3" ht="41.25" customHeight="1" thickBot="1">
      <c r="A13" s="18" t="s">
        <v>21</v>
      </c>
      <c r="B13" s="19" t="s">
        <v>31</v>
      </c>
      <c r="C13" s="19" t="s">
        <v>31</v>
      </c>
    </row>
    <row r="14" spans="1:3" ht="41.25" customHeight="1" thickBot="1">
      <c r="A14" s="18" t="s">
        <v>22</v>
      </c>
      <c r="B14" s="20" t="s">
        <v>52</v>
      </c>
      <c r="C14" s="20" t="s">
        <v>62</v>
      </c>
    </row>
    <row r="15" spans="1:3" ht="41.25" customHeight="1" thickBot="1">
      <c r="A15" s="18" t="s">
        <v>23</v>
      </c>
      <c r="B15" s="20" t="s">
        <v>61</v>
      </c>
      <c r="C15" s="20" t="s">
        <v>60</v>
      </c>
    </row>
    <row r="16" spans="1:3" ht="41.25" customHeight="1" thickBot="1">
      <c r="A16" s="17" t="s">
        <v>39</v>
      </c>
      <c r="B16" s="20" t="s">
        <v>53</v>
      </c>
      <c r="C16" s="20" t="s">
        <v>59</v>
      </c>
    </row>
    <row r="17" spans="1:3" ht="41.25" customHeight="1" thickBot="1">
      <c r="A17" s="17" t="s">
        <v>40</v>
      </c>
      <c r="B17" s="21" t="s">
        <v>58</v>
      </c>
      <c r="C17" s="21" t="s">
        <v>57</v>
      </c>
    </row>
    <row r="18" spans="1:3" ht="24" customHeight="1">
      <c r="A18" s="132" t="s">
        <v>56</v>
      </c>
      <c r="B18" s="133"/>
      <c r="C18" s="133"/>
    </row>
    <row r="19" spans="1:3" ht="19.5" customHeight="1">
      <c r="A19" s="127" t="s">
        <v>35</v>
      </c>
      <c r="B19" s="134"/>
      <c r="C19" s="134"/>
    </row>
    <row r="20" spans="1:3" ht="19.5" customHeight="1">
      <c r="A20" s="135" t="s">
        <v>29</v>
      </c>
      <c r="B20" s="128"/>
      <c r="C20" s="128"/>
    </row>
    <row r="21" spans="1:3" ht="19.5" customHeight="1">
      <c r="A21" s="127" t="s">
        <v>55</v>
      </c>
      <c r="B21" s="128"/>
      <c r="C21" s="128"/>
    </row>
    <row r="22" spans="1:3" ht="19.5" customHeight="1">
      <c r="A22" s="127" t="s">
        <v>32</v>
      </c>
      <c r="B22" s="127"/>
      <c r="C22" s="127"/>
    </row>
    <row r="23" spans="1:3" ht="19.5" customHeight="1">
      <c r="A23" s="127" t="s">
        <v>41</v>
      </c>
      <c r="B23" s="128"/>
      <c r="C23" s="128"/>
    </row>
    <row r="24" spans="1:3" ht="19.5" customHeight="1">
      <c r="A24" s="127" t="s">
        <v>24</v>
      </c>
      <c r="B24" s="128"/>
      <c r="C24" s="128"/>
    </row>
    <row r="25" spans="1:3" ht="19.5" customHeight="1">
      <c r="A25" s="127" t="s">
        <v>28</v>
      </c>
      <c r="B25" s="128"/>
      <c r="C25" s="128"/>
    </row>
    <row r="26" spans="1:3" ht="19.5" customHeight="1">
      <c r="A26" s="127" t="s">
        <v>54</v>
      </c>
      <c r="B26" s="128"/>
      <c r="C26" s="128"/>
    </row>
    <row r="27" spans="1:3" ht="19.5" customHeight="1">
      <c r="A27" s="127" t="s">
        <v>25</v>
      </c>
      <c r="B27" s="128"/>
      <c r="C27" s="128"/>
    </row>
    <row r="28" spans="1:3" ht="24" customHeight="1">
      <c r="A28" s="131" t="s">
        <v>26</v>
      </c>
      <c r="B28" s="131"/>
      <c r="C28" s="131"/>
    </row>
    <row r="29" spans="1:3" ht="19.5" customHeight="1">
      <c r="A29" s="129" t="s">
        <v>38</v>
      </c>
      <c r="B29" s="128"/>
      <c r="C29" s="128"/>
    </row>
    <row r="30" spans="1:3" ht="19.5" customHeight="1">
      <c r="A30" s="129" t="s">
        <v>37</v>
      </c>
      <c r="B30" s="128"/>
      <c r="C30" s="128"/>
    </row>
    <row r="31" spans="1:3" ht="19.5" customHeight="1">
      <c r="A31" s="130" t="s">
        <v>27</v>
      </c>
      <c r="B31" s="128"/>
      <c r="C31" s="128"/>
    </row>
    <row r="32" spans="1:3" ht="19.5" customHeight="1">
      <c r="A32" s="128" t="s">
        <v>34</v>
      </c>
      <c r="B32" s="128"/>
      <c r="C32" s="128"/>
    </row>
  </sheetData>
  <mergeCells count="15">
    <mergeCell ref="A18:C18"/>
    <mergeCell ref="A19:C19"/>
    <mergeCell ref="A20:C20"/>
    <mergeCell ref="A21:C21"/>
    <mergeCell ref="A22:C22"/>
    <mergeCell ref="A23:C23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phoneticPr fontId="2"/>
  <printOptions horizontalCentere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2B8F-49C0-4DAB-A5E7-2BAF062C533B}">
  <sheetPr>
    <pageSetUpPr fitToPage="1"/>
  </sheetPr>
  <dimension ref="B1:AA52"/>
  <sheetViews>
    <sheetView showGridLines="0" tabSelected="1" workbookViewId="0">
      <selection activeCell="B47" sqref="B47"/>
    </sheetView>
  </sheetViews>
  <sheetFormatPr defaultRowHeight="13.5" outlineLevelCol="1"/>
  <cols>
    <col min="1" max="1" width="3" customWidth="1"/>
    <col min="2" max="2" width="2.5" customWidth="1"/>
    <col min="3" max="24" width="4" customWidth="1"/>
    <col min="25" max="25" width="3.625" customWidth="1"/>
    <col min="26" max="26" width="4" hidden="1" customWidth="1" outlineLevel="1"/>
    <col min="27" max="27" width="2.5" customWidth="1" collapsed="1"/>
  </cols>
  <sheetData>
    <row r="1" spans="2:26" ht="23.25" customHeight="1">
      <c r="B1" s="142" t="s">
        <v>30</v>
      </c>
      <c r="C1" s="143"/>
    </row>
    <row r="2" spans="2:26" ht="12" customHeight="1">
      <c r="B2" s="23"/>
      <c r="C2" s="31"/>
    </row>
    <row r="3" spans="2:26" ht="18" customHeight="1">
      <c r="C3" s="1" t="s">
        <v>69</v>
      </c>
    </row>
    <row r="4" spans="2:26" ht="18" customHeight="1">
      <c r="C4" s="1" t="s">
        <v>44</v>
      </c>
    </row>
    <row r="5" spans="2:26" ht="18" customHeight="1">
      <c r="C5" s="1" t="s">
        <v>43</v>
      </c>
    </row>
    <row r="6" spans="2:26" ht="12" customHeight="1">
      <c r="C6" s="1"/>
    </row>
    <row r="7" spans="2:26" ht="18" customHeight="1">
      <c r="C7" s="1" t="s">
        <v>42</v>
      </c>
    </row>
    <row r="8" spans="2:26" ht="27.75" customHeight="1">
      <c r="C8" s="2" t="s">
        <v>70</v>
      </c>
      <c r="O8" s="26"/>
      <c r="P8" s="26"/>
    </row>
    <row r="9" spans="2:26" ht="21" customHeight="1">
      <c r="C9" s="26"/>
      <c r="E9" s="25"/>
    </row>
    <row r="10" spans="2:26" ht="18.75" customHeight="1" thickBot="1">
      <c r="D10" s="3"/>
      <c r="E10" s="4"/>
      <c r="F10" s="4"/>
      <c r="G10" s="4"/>
      <c r="H10" s="4"/>
      <c r="I10" s="4"/>
      <c r="J10" s="4"/>
      <c r="K10" s="4"/>
      <c r="L10" s="4"/>
      <c r="N10" s="3"/>
      <c r="O10" s="3"/>
      <c r="P10" s="4"/>
      <c r="Q10" s="4"/>
      <c r="R10" s="4"/>
      <c r="S10" s="4"/>
      <c r="T10" s="4"/>
      <c r="U10" s="4"/>
      <c r="V10" s="4"/>
    </row>
    <row r="11" spans="2:26" ht="27.7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ht="21" customHeight="1">
      <c r="B12" s="32"/>
      <c r="C12" s="6" t="s">
        <v>0</v>
      </c>
      <c r="D12" s="7"/>
      <c r="E12" s="7"/>
      <c r="F12" s="7"/>
      <c r="G12" s="7"/>
      <c r="H12" s="7"/>
      <c r="I12" s="6" t="s">
        <v>71</v>
      </c>
      <c r="J12" s="7"/>
      <c r="K12" s="7"/>
      <c r="L12" s="7"/>
      <c r="M12" s="7"/>
      <c r="N12" s="7"/>
      <c r="O12" s="8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5" customHeight="1" thickBot="1">
      <c r="B13" s="9"/>
      <c r="C13" s="9"/>
      <c r="Y13" s="10" t="s">
        <v>45</v>
      </c>
      <c r="Z13" s="10"/>
    </row>
    <row r="14" spans="2:26" ht="15" customHeight="1" thickBot="1">
      <c r="B14" s="150"/>
      <c r="C14" s="144"/>
      <c r="D14" s="145"/>
      <c r="E14" s="146"/>
      <c r="F14" s="148" t="s">
        <v>1</v>
      </c>
      <c r="G14" s="149"/>
      <c r="H14" s="149"/>
      <c r="I14" s="149"/>
      <c r="J14" s="149"/>
      <c r="K14" s="139">
        <v>9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1"/>
      <c r="Z14" s="11"/>
    </row>
    <row r="15" spans="2:26" ht="15" customHeight="1">
      <c r="B15" s="146"/>
      <c r="C15" s="147"/>
      <c r="D15" s="145"/>
      <c r="E15" s="146"/>
      <c r="F15" s="148" t="s">
        <v>2</v>
      </c>
      <c r="G15" s="149"/>
      <c r="H15" s="149"/>
      <c r="I15" s="149"/>
      <c r="J15" s="149"/>
      <c r="K15" s="88">
        <v>45901</v>
      </c>
      <c r="L15" s="89">
        <f t="shared" ref="L15:Y16" si="0">K15+1</f>
        <v>45902</v>
      </c>
      <c r="M15" s="89">
        <f t="shared" si="0"/>
        <v>45903</v>
      </c>
      <c r="N15" s="89">
        <f t="shared" si="0"/>
        <v>45904</v>
      </c>
      <c r="O15" s="89">
        <f t="shared" si="0"/>
        <v>45905</v>
      </c>
      <c r="P15" s="89">
        <f t="shared" si="0"/>
        <v>45906</v>
      </c>
      <c r="Q15" s="89">
        <f t="shared" si="0"/>
        <v>45907</v>
      </c>
      <c r="R15" s="89">
        <f t="shared" si="0"/>
        <v>45908</v>
      </c>
      <c r="S15" s="90">
        <f t="shared" si="0"/>
        <v>45909</v>
      </c>
      <c r="T15" s="89">
        <f t="shared" si="0"/>
        <v>45910</v>
      </c>
      <c r="U15" s="90">
        <f t="shared" si="0"/>
        <v>45911</v>
      </c>
      <c r="V15" s="89">
        <f t="shared" si="0"/>
        <v>45912</v>
      </c>
      <c r="W15" s="89">
        <f t="shared" si="0"/>
        <v>45913</v>
      </c>
      <c r="X15" s="91">
        <f t="shared" si="0"/>
        <v>45914</v>
      </c>
      <c r="Y15" s="93">
        <f t="shared" si="0"/>
        <v>45915</v>
      </c>
      <c r="Z15" s="11"/>
    </row>
    <row r="16" spans="2:26" ht="15" customHeight="1" thickBot="1">
      <c r="B16" s="151"/>
      <c r="C16" s="147"/>
      <c r="D16" s="145"/>
      <c r="E16" s="146"/>
      <c r="F16" s="148" t="s">
        <v>3</v>
      </c>
      <c r="G16" s="149"/>
      <c r="H16" s="149"/>
      <c r="I16" s="149"/>
      <c r="J16" s="149"/>
      <c r="K16" s="94">
        <v>45901</v>
      </c>
      <c r="L16" s="36">
        <f t="shared" si="0"/>
        <v>45902</v>
      </c>
      <c r="M16" s="36">
        <f t="shared" ref="M16" si="1">L16+1</f>
        <v>45903</v>
      </c>
      <c r="N16" s="36">
        <f t="shared" ref="N16" si="2">M16+1</f>
        <v>45904</v>
      </c>
      <c r="O16" s="34">
        <f t="shared" ref="O16" si="3">N16+1</f>
        <v>45905</v>
      </c>
      <c r="P16" s="34">
        <f t="shared" ref="P16" si="4">O16+1</f>
        <v>45906</v>
      </c>
      <c r="Q16" s="34">
        <f t="shared" ref="Q16" si="5">P16+1</f>
        <v>45907</v>
      </c>
      <c r="R16" s="34">
        <f t="shared" ref="R16" si="6">Q16+1</f>
        <v>45908</v>
      </c>
      <c r="S16" s="34">
        <f t="shared" ref="S16" si="7">R16+1</f>
        <v>45909</v>
      </c>
      <c r="T16" s="34">
        <f t="shared" ref="T16" si="8">S16+1</f>
        <v>45910</v>
      </c>
      <c r="U16" s="34">
        <f t="shared" ref="U16" si="9">T16+1</f>
        <v>45911</v>
      </c>
      <c r="V16" s="34">
        <f t="shared" ref="V16" si="10">U16+1</f>
        <v>45912</v>
      </c>
      <c r="W16" s="34">
        <f t="shared" ref="W16" si="11">V16+1</f>
        <v>45913</v>
      </c>
      <c r="X16" s="37">
        <f t="shared" ref="X16" si="12">W16+1</f>
        <v>45914</v>
      </c>
      <c r="Y16" s="125">
        <f t="shared" ref="Y16" si="13">X16+1</f>
        <v>45915</v>
      </c>
      <c r="Z16" s="11"/>
    </row>
    <row r="17" spans="2:26" ht="15" customHeight="1">
      <c r="B17" s="33"/>
      <c r="C17" s="155" t="s">
        <v>4</v>
      </c>
      <c r="D17" s="156"/>
      <c r="E17" s="157"/>
      <c r="F17" s="158" t="s">
        <v>5</v>
      </c>
      <c r="G17" s="159"/>
      <c r="H17" s="160" t="s">
        <v>6</v>
      </c>
      <c r="I17" s="160"/>
      <c r="J17" s="160"/>
      <c r="K17" s="69"/>
      <c r="L17" s="70"/>
      <c r="M17" s="70"/>
      <c r="N17" s="70"/>
      <c r="O17" s="70"/>
      <c r="P17" s="70"/>
      <c r="Q17" s="84"/>
      <c r="R17" s="70"/>
      <c r="S17" s="117"/>
      <c r="T17" s="70"/>
      <c r="U17" s="117"/>
      <c r="V17" s="70"/>
      <c r="W17" s="70"/>
      <c r="X17" s="70"/>
      <c r="Y17" s="71"/>
      <c r="Z17" s="11"/>
    </row>
    <row r="18" spans="2:26" ht="15" customHeight="1">
      <c r="C18" s="155"/>
      <c r="D18" s="156"/>
      <c r="E18" s="157"/>
      <c r="F18" s="161" t="s">
        <v>7</v>
      </c>
      <c r="G18" s="162"/>
      <c r="H18" s="138" t="s">
        <v>8</v>
      </c>
      <c r="I18" s="138"/>
      <c r="J18" s="138"/>
      <c r="K18" s="72"/>
      <c r="L18" s="73"/>
      <c r="M18" s="73"/>
      <c r="N18" s="73"/>
      <c r="O18" s="73"/>
      <c r="P18" s="73"/>
      <c r="Q18" s="74"/>
      <c r="R18" s="73"/>
      <c r="S18" s="124"/>
      <c r="T18" s="123"/>
      <c r="U18" s="123"/>
      <c r="V18" s="73"/>
      <c r="W18" s="73"/>
      <c r="X18" s="73"/>
      <c r="Y18" s="76"/>
      <c r="Z18" s="11"/>
    </row>
    <row r="19" spans="2:26" ht="15" customHeight="1">
      <c r="C19" s="155"/>
      <c r="D19" s="156"/>
      <c r="E19" s="157"/>
      <c r="F19" s="136" t="s">
        <v>9</v>
      </c>
      <c r="G19" s="137"/>
      <c r="H19" s="138" t="s">
        <v>10</v>
      </c>
      <c r="I19" s="138"/>
      <c r="J19" s="138"/>
      <c r="K19" s="72"/>
      <c r="L19" s="73"/>
      <c r="M19" s="73"/>
      <c r="N19" s="73"/>
      <c r="O19" s="73"/>
      <c r="P19" s="73"/>
      <c r="Q19" s="74"/>
      <c r="R19" s="73"/>
      <c r="S19" s="75"/>
      <c r="T19" s="73"/>
      <c r="U19" s="73"/>
      <c r="V19" s="73"/>
      <c r="W19" s="73"/>
      <c r="X19" s="73"/>
      <c r="Y19" s="76"/>
      <c r="Z19" s="11"/>
    </row>
    <row r="20" spans="2:26" ht="15" customHeight="1" thickBot="1">
      <c r="C20" s="155"/>
      <c r="D20" s="156"/>
      <c r="E20" s="157"/>
      <c r="F20" s="152" t="s">
        <v>11</v>
      </c>
      <c r="G20" s="153"/>
      <c r="H20" s="154" t="s">
        <v>12</v>
      </c>
      <c r="I20" s="154"/>
      <c r="J20" s="154"/>
      <c r="K20" s="77"/>
      <c r="L20" s="78"/>
      <c r="M20" s="78"/>
      <c r="N20" s="78"/>
      <c r="O20" s="78"/>
      <c r="P20" s="78"/>
      <c r="Q20" s="79"/>
      <c r="R20" s="78"/>
      <c r="S20" s="80"/>
      <c r="T20" s="78"/>
      <c r="U20" s="78"/>
      <c r="V20" s="78"/>
      <c r="W20" s="78"/>
      <c r="X20" s="78"/>
      <c r="Y20" s="81"/>
      <c r="Z20" s="11"/>
    </row>
    <row r="21" spans="2:26" ht="15" customHeight="1">
      <c r="C21" s="155" t="s">
        <v>13</v>
      </c>
      <c r="D21" s="156"/>
      <c r="E21" s="157"/>
      <c r="F21" s="158" t="s">
        <v>5</v>
      </c>
      <c r="G21" s="159"/>
      <c r="H21" s="160" t="s">
        <v>6</v>
      </c>
      <c r="I21" s="160"/>
      <c r="J21" s="160"/>
      <c r="K21" s="114"/>
      <c r="L21" s="70"/>
      <c r="M21" s="70"/>
      <c r="N21" s="70"/>
      <c r="O21" s="70"/>
      <c r="P21" s="70"/>
      <c r="Q21" s="84"/>
      <c r="R21" s="70"/>
      <c r="S21" s="85"/>
      <c r="T21" s="70"/>
      <c r="U21" s="70"/>
      <c r="V21" s="70"/>
      <c r="W21" s="70"/>
      <c r="X21" s="70"/>
      <c r="Y21" s="71"/>
      <c r="Z21" s="11"/>
    </row>
    <row r="22" spans="2:26" ht="15" customHeight="1">
      <c r="C22" s="155"/>
      <c r="D22" s="156"/>
      <c r="E22" s="157"/>
      <c r="F22" s="161" t="s">
        <v>7</v>
      </c>
      <c r="G22" s="162"/>
      <c r="H22" s="138" t="s">
        <v>8</v>
      </c>
      <c r="I22" s="138"/>
      <c r="J22" s="138"/>
      <c r="K22" s="115"/>
      <c r="L22" s="97"/>
      <c r="M22" s="97"/>
      <c r="N22" s="97"/>
      <c r="O22" s="97"/>
      <c r="P22" s="97"/>
      <c r="Q22" s="98"/>
      <c r="R22" s="97"/>
      <c r="S22" s="99"/>
      <c r="T22" s="97"/>
      <c r="U22" s="97"/>
      <c r="V22" s="97"/>
      <c r="W22" s="97"/>
      <c r="X22" s="97"/>
      <c r="Y22" s="76"/>
      <c r="Z22" s="11"/>
    </row>
    <row r="23" spans="2:26" ht="15" customHeight="1">
      <c r="C23" s="155"/>
      <c r="D23" s="156"/>
      <c r="E23" s="157"/>
      <c r="F23" s="136" t="s">
        <v>9</v>
      </c>
      <c r="G23" s="137"/>
      <c r="H23" s="138" t="s">
        <v>10</v>
      </c>
      <c r="I23" s="138"/>
      <c r="J23" s="138"/>
      <c r="K23" s="96"/>
      <c r="L23" s="97"/>
      <c r="M23" s="97"/>
      <c r="N23" s="97"/>
      <c r="O23" s="97"/>
      <c r="P23" s="97"/>
      <c r="Q23" s="98"/>
      <c r="R23" s="97"/>
      <c r="S23" s="99"/>
      <c r="T23" s="97"/>
      <c r="U23" s="97"/>
      <c r="V23" s="97"/>
      <c r="W23" s="97"/>
      <c r="X23" s="97"/>
      <c r="Y23" s="76"/>
      <c r="Z23" s="11"/>
    </row>
    <row r="24" spans="2:26" ht="15" customHeight="1" thickBot="1">
      <c r="C24" s="155"/>
      <c r="D24" s="156"/>
      <c r="E24" s="157"/>
      <c r="F24" s="152" t="s">
        <v>11</v>
      </c>
      <c r="G24" s="153"/>
      <c r="H24" s="154" t="s">
        <v>12</v>
      </c>
      <c r="I24" s="154"/>
      <c r="J24" s="154"/>
      <c r="K24" s="96"/>
      <c r="L24" s="100"/>
      <c r="M24" s="116"/>
      <c r="N24" s="100"/>
      <c r="O24" s="116"/>
      <c r="P24" s="97"/>
      <c r="Q24" s="101"/>
      <c r="R24" s="97"/>
      <c r="S24" s="102"/>
      <c r="T24" s="116"/>
      <c r="U24" s="100"/>
      <c r="V24" s="116"/>
      <c r="W24" s="100"/>
      <c r="X24" s="100"/>
      <c r="Y24" s="81"/>
      <c r="Z24" s="11"/>
    </row>
    <row r="25" spans="2:26" ht="15" customHeight="1">
      <c r="C25" s="155" t="s">
        <v>14</v>
      </c>
      <c r="D25" s="156"/>
      <c r="E25" s="157"/>
      <c r="F25" s="158" t="s">
        <v>5</v>
      </c>
      <c r="G25" s="159"/>
      <c r="H25" s="160" t="s">
        <v>6</v>
      </c>
      <c r="I25" s="160"/>
      <c r="J25" s="160"/>
      <c r="K25" s="103"/>
      <c r="L25" s="104"/>
      <c r="M25" s="104"/>
      <c r="N25" s="104"/>
      <c r="O25" s="104"/>
      <c r="P25" s="117"/>
      <c r="Q25" s="105"/>
      <c r="R25" s="104"/>
      <c r="S25" s="106"/>
      <c r="T25" s="104"/>
      <c r="U25" s="104"/>
      <c r="V25" s="104"/>
      <c r="W25" s="104"/>
      <c r="X25" s="104"/>
      <c r="Y25" s="71"/>
      <c r="Z25" s="11"/>
    </row>
    <row r="26" spans="2:26" ht="15" customHeight="1">
      <c r="C26" s="155"/>
      <c r="D26" s="156"/>
      <c r="E26" s="157"/>
      <c r="F26" s="161" t="s">
        <v>7</v>
      </c>
      <c r="G26" s="162"/>
      <c r="H26" s="138" t="s">
        <v>8</v>
      </c>
      <c r="I26" s="138"/>
      <c r="J26" s="138"/>
      <c r="K26" s="96"/>
      <c r="L26" s="97"/>
      <c r="M26" s="97"/>
      <c r="N26" s="97"/>
      <c r="O26" s="97"/>
      <c r="P26" s="118"/>
      <c r="Q26" s="98"/>
      <c r="R26" s="97"/>
      <c r="S26" s="99"/>
      <c r="T26" s="97"/>
      <c r="U26" s="97"/>
      <c r="V26" s="97"/>
      <c r="W26" s="97"/>
      <c r="X26" s="97"/>
      <c r="Y26" s="76"/>
      <c r="Z26" s="11"/>
    </row>
    <row r="27" spans="2:26" ht="15" customHeight="1">
      <c r="C27" s="155"/>
      <c r="D27" s="156"/>
      <c r="E27" s="157"/>
      <c r="F27" s="136" t="s">
        <v>9</v>
      </c>
      <c r="G27" s="137"/>
      <c r="H27" s="138" t="s">
        <v>10</v>
      </c>
      <c r="I27" s="138"/>
      <c r="J27" s="138"/>
      <c r="K27" s="96"/>
      <c r="L27" s="97"/>
      <c r="M27" s="97"/>
      <c r="N27" s="97"/>
      <c r="O27" s="97"/>
      <c r="P27" s="97"/>
      <c r="Q27" s="98"/>
      <c r="R27" s="97"/>
      <c r="S27" s="99"/>
      <c r="T27" s="97"/>
      <c r="U27" s="97"/>
      <c r="V27" s="97"/>
      <c r="W27" s="97"/>
      <c r="X27" s="97"/>
      <c r="Y27" s="76"/>
      <c r="Z27" s="11"/>
    </row>
    <row r="28" spans="2:26" ht="15" customHeight="1" thickBot="1">
      <c r="C28" s="155"/>
      <c r="D28" s="156"/>
      <c r="E28" s="157"/>
      <c r="F28" s="152" t="s">
        <v>11</v>
      </c>
      <c r="G28" s="153"/>
      <c r="H28" s="154" t="s">
        <v>12</v>
      </c>
      <c r="I28" s="154"/>
      <c r="J28" s="154"/>
      <c r="K28" s="96"/>
      <c r="L28" s="100"/>
      <c r="M28" s="116"/>
      <c r="N28" s="100"/>
      <c r="O28" s="116"/>
      <c r="P28" s="100"/>
      <c r="Q28" s="101"/>
      <c r="R28" s="100"/>
      <c r="S28" s="102"/>
      <c r="T28" s="116"/>
      <c r="U28" s="100"/>
      <c r="V28" s="116"/>
      <c r="W28" s="100"/>
      <c r="X28" s="100"/>
      <c r="Y28" s="81"/>
      <c r="Z28" s="11"/>
    </row>
    <row r="29" spans="2:26" ht="15" customHeight="1">
      <c r="C29" s="155" t="s">
        <v>15</v>
      </c>
      <c r="D29" s="156"/>
      <c r="E29" s="157"/>
      <c r="F29" s="158" t="s">
        <v>5</v>
      </c>
      <c r="G29" s="159"/>
      <c r="H29" s="160" t="s">
        <v>6</v>
      </c>
      <c r="I29" s="160"/>
      <c r="J29" s="160"/>
      <c r="K29" s="103"/>
      <c r="L29" s="104"/>
      <c r="M29" s="104"/>
      <c r="N29" s="104"/>
      <c r="O29" s="104"/>
      <c r="P29" s="104"/>
      <c r="Q29" s="105"/>
      <c r="R29" s="104"/>
      <c r="S29" s="106"/>
      <c r="T29" s="104"/>
      <c r="U29" s="104"/>
      <c r="V29" s="104"/>
      <c r="W29" s="104"/>
      <c r="X29" s="104"/>
      <c r="Y29" s="71"/>
      <c r="Z29" s="11"/>
    </row>
    <row r="30" spans="2:26" ht="15" customHeight="1">
      <c r="C30" s="155"/>
      <c r="D30" s="156"/>
      <c r="E30" s="157"/>
      <c r="F30" s="161" t="s">
        <v>7</v>
      </c>
      <c r="G30" s="162"/>
      <c r="H30" s="138" t="s">
        <v>8</v>
      </c>
      <c r="I30" s="138"/>
      <c r="J30" s="138"/>
      <c r="K30" s="96"/>
      <c r="L30" s="97"/>
      <c r="M30" s="97"/>
      <c r="N30" s="97"/>
      <c r="O30" s="97"/>
      <c r="P30" s="97"/>
      <c r="Q30" s="98"/>
      <c r="R30" s="97"/>
      <c r="S30" s="99"/>
      <c r="T30" s="97"/>
      <c r="U30" s="97"/>
      <c r="V30" s="97"/>
      <c r="W30" s="97"/>
      <c r="X30" s="97"/>
      <c r="Y30" s="76"/>
      <c r="Z30" s="11"/>
    </row>
    <row r="31" spans="2:26" ht="15" customHeight="1">
      <c r="C31" s="155"/>
      <c r="D31" s="156"/>
      <c r="E31" s="157"/>
      <c r="F31" s="136" t="s">
        <v>9</v>
      </c>
      <c r="G31" s="137"/>
      <c r="H31" s="138" t="s">
        <v>10</v>
      </c>
      <c r="I31" s="138"/>
      <c r="J31" s="138"/>
      <c r="K31" s="72"/>
      <c r="L31" s="73"/>
      <c r="M31" s="73"/>
      <c r="N31" s="73"/>
      <c r="O31" s="73"/>
      <c r="P31" s="73"/>
      <c r="Q31" s="74"/>
      <c r="R31" s="73"/>
      <c r="S31" s="75"/>
      <c r="T31" s="73"/>
      <c r="U31" s="73"/>
      <c r="V31" s="73"/>
      <c r="W31" s="73"/>
      <c r="X31" s="73"/>
      <c r="Y31" s="76"/>
      <c r="Z31" s="11"/>
    </row>
    <row r="32" spans="2:26" ht="15" customHeight="1" thickBot="1">
      <c r="C32" s="155"/>
      <c r="D32" s="156"/>
      <c r="E32" s="157"/>
      <c r="F32" s="152" t="s">
        <v>11</v>
      </c>
      <c r="G32" s="153"/>
      <c r="H32" s="154" t="s">
        <v>12</v>
      </c>
      <c r="I32" s="154"/>
      <c r="J32" s="154"/>
      <c r="K32" s="77"/>
      <c r="L32" s="78"/>
      <c r="M32" s="78"/>
      <c r="N32" s="78"/>
      <c r="O32" s="78"/>
      <c r="P32" s="78"/>
      <c r="Q32" s="79"/>
      <c r="R32" s="78"/>
      <c r="S32" s="80"/>
      <c r="T32" s="78"/>
      <c r="U32" s="78"/>
      <c r="V32" s="78"/>
      <c r="W32" s="78"/>
      <c r="X32" s="78"/>
      <c r="Y32" s="81"/>
      <c r="Z32" s="11"/>
    </row>
    <row r="33" spans="3:27" ht="15" customHeight="1" thickBot="1">
      <c r="C33" s="11"/>
      <c r="D33" s="11"/>
      <c r="E33" s="11"/>
      <c r="F33" s="9"/>
      <c r="G33" s="11"/>
      <c r="H33" s="11"/>
      <c r="I33" s="11"/>
      <c r="J33" s="11"/>
      <c r="K33" s="12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1"/>
    </row>
    <row r="34" spans="3:27" ht="15" customHeight="1" thickBot="1">
      <c r="C34" s="147"/>
      <c r="D34" s="145"/>
      <c r="E34" s="146"/>
      <c r="F34" s="148" t="s">
        <v>1</v>
      </c>
      <c r="G34" s="149"/>
      <c r="H34" s="149"/>
      <c r="I34" s="149"/>
      <c r="J34" s="149"/>
      <c r="K34" s="139">
        <v>9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5"/>
      <c r="AA34" s="39"/>
    </row>
    <row r="35" spans="3:27" ht="15" customHeight="1">
      <c r="C35" s="147"/>
      <c r="D35" s="145"/>
      <c r="E35" s="146"/>
      <c r="F35" s="148" t="s">
        <v>2</v>
      </c>
      <c r="G35" s="149"/>
      <c r="H35" s="149"/>
      <c r="I35" s="149"/>
      <c r="J35" s="149"/>
      <c r="K35" s="88">
        <v>45916</v>
      </c>
      <c r="L35" s="89">
        <f>+K35+1</f>
        <v>45917</v>
      </c>
      <c r="M35" s="89">
        <f t="shared" ref="M35:Y35" si="14">+L35+1</f>
        <v>45918</v>
      </c>
      <c r="N35" s="89">
        <f t="shared" si="14"/>
        <v>45919</v>
      </c>
      <c r="O35" s="89">
        <f t="shared" si="14"/>
        <v>45920</v>
      </c>
      <c r="P35" s="90">
        <f t="shared" si="14"/>
        <v>45921</v>
      </c>
      <c r="Q35" s="90">
        <f t="shared" si="14"/>
        <v>45922</v>
      </c>
      <c r="R35" s="91">
        <f t="shared" si="14"/>
        <v>45923</v>
      </c>
      <c r="S35" s="90">
        <f t="shared" si="14"/>
        <v>45924</v>
      </c>
      <c r="T35" s="90">
        <f t="shared" si="14"/>
        <v>45925</v>
      </c>
      <c r="U35" s="90">
        <f t="shared" si="14"/>
        <v>45926</v>
      </c>
      <c r="V35" s="90">
        <f t="shared" si="14"/>
        <v>45927</v>
      </c>
      <c r="W35" s="90">
        <f t="shared" si="14"/>
        <v>45928</v>
      </c>
      <c r="X35" s="89">
        <f t="shared" si="14"/>
        <v>45929</v>
      </c>
      <c r="Y35" s="89">
        <f t="shared" si="14"/>
        <v>45930</v>
      </c>
      <c r="Z35" s="38">
        <v>45900</v>
      </c>
      <c r="AA35" s="39"/>
    </row>
    <row r="36" spans="3:27" ht="15" customHeight="1" thickBot="1">
      <c r="C36" s="147"/>
      <c r="D36" s="145"/>
      <c r="E36" s="146"/>
      <c r="F36" s="148" t="s">
        <v>3</v>
      </c>
      <c r="G36" s="149"/>
      <c r="H36" s="149"/>
      <c r="I36" s="149"/>
      <c r="J36" s="163"/>
      <c r="K36" s="94">
        <v>45916</v>
      </c>
      <c r="L36" s="36">
        <f>+K36+1</f>
        <v>45917</v>
      </c>
      <c r="M36" s="36">
        <f t="shared" ref="M36:Y36" si="15">+L36+1</f>
        <v>45918</v>
      </c>
      <c r="N36" s="36">
        <f t="shared" si="15"/>
        <v>45919</v>
      </c>
      <c r="O36" s="34">
        <f t="shared" si="15"/>
        <v>45920</v>
      </c>
      <c r="P36" s="34">
        <f t="shared" si="15"/>
        <v>45921</v>
      </c>
      <c r="Q36" s="34">
        <f t="shared" si="15"/>
        <v>45922</v>
      </c>
      <c r="R36" s="126">
        <f t="shared" si="15"/>
        <v>45923</v>
      </c>
      <c r="S36" s="34">
        <f t="shared" si="15"/>
        <v>45924</v>
      </c>
      <c r="T36" s="34">
        <f t="shared" si="15"/>
        <v>45925</v>
      </c>
      <c r="U36" s="34">
        <f t="shared" si="15"/>
        <v>45926</v>
      </c>
      <c r="V36" s="34">
        <f t="shared" si="15"/>
        <v>45927</v>
      </c>
      <c r="W36" s="34">
        <f t="shared" si="15"/>
        <v>45928</v>
      </c>
      <c r="X36" s="37">
        <f t="shared" si="15"/>
        <v>45929</v>
      </c>
      <c r="Y36" s="95">
        <f t="shared" si="15"/>
        <v>45930</v>
      </c>
      <c r="Z36" s="86">
        <v>45900</v>
      </c>
      <c r="AA36" s="39"/>
    </row>
    <row r="37" spans="3:27" ht="15" customHeight="1">
      <c r="C37" s="155" t="s">
        <v>4</v>
      </c>
      <c r="D37" s="156"/>
      <c r="E37" s="157"/>
      <c r="F37" s="158" t="s">
        <v>5</v>
      </c>
      <c r="G37" s="159"/>
      <c r="H37" s="160" t="s">
        <v>6</v>
      </c>
      <c r="I37" s="160"/>
      <c r="J37" s="160"/>
      <c r="K37" s="166" t="s">
        <v>46</v>
      </c>
      <c r="L37" s="117"/>
      <c r="M37" s="117"/>
      <c r="N37" s="70"/>
      <c r="O37" s="84"/>
      <c r="P37" s="70"/>
      <c r="Q37" s="85"/>
      <c r="R37" s="85"/>
      <c r="S37" s="70"/>
      <c r="T37" s="70"/>
      <c r="U37" s="70"/>
      <c r="V37" s="70"/>
      <c r="W37" s="84"/>
      <c r="X37" s="84"/>
      <c r="Y37" s="84"/>
      <c r="Z37" s="87"/>
      <c r="AA37" s="39"/>
    </row>
    <row r="38" spans="3:27" ht="15" customHeight="1">
      <c r="C38" s="155"/>
      <c r="D38" s="156"/>
      <c r="E38" s="157"/>
      <c r="F38" s="161" t="s">
        <v>7</v>
      </c>
      <c r="G38" s="162"/>
      <c r="H38" s="138" t="s">
        <v>8</v>
      </c>
      <c r="I38" s="138"/>
      <c r="J38" s="138"/>
      <c r="K38" s="167"/>
      <c r="L38" s="123"/>
      <c r="M38" s="123"/>
      <c r="N38" s="73"/>
      <c r="O38" s="74"/>
      <c r="P38" s="73"/>
      <c r="Q38" s="75"/>
      <c r="R38" s="75"/>
      <c r="S38" s="73"/>
      <c r="T38" s="73"/>
      <c r="U38" s="73"/>
      <c r="V38" s="73"/>
      <c r="W38" s="74"/>
      <c r="X38" s="74"/>
      <c r="Y38" s="74"/>
      <c r="Z38" s="82"/>
      <c r="AA38" s="39"/>
    </row>
    <row r="39" spans="3:27" ht="15" customHeight="1">
      <c r="C39" s="155"/>
      <c r="D39" s="156"/>
      <c r="E39" s="157"/>
      <c r="F39" s="136" t="s">
        <v>9</v>
      </c>
      <c r="G39" s="137"/>
      <c r="H39" s="138" t="s">
        <v>10</v>
      </c>
      <c r="I39" s="138"/>
      <c r="J39" s="138"/>
      <c r="K39" s="167"/>
      <c r="L39" s="107"/>
      <c r="M39" s="107"/>
      <c r="N39" s="107"/>
      <c r="O39" s="108"/>
      <c r="P39" s="107"/>
      <c r="Q39" s="75"/>
      <c r="R39" s="75"/>
      <c r="S39" s="73"/>
      <c r="T39" s="73"/>
      <c r="U39" s="73"/>
      <c r="V39" s="73"/>
      <c r="W39" s="74"/>
      <c r="X39" s="74"/>
      <c r="Y39" s="74"/>
      <c r="Z39" s="82"/>
      <c r="AA39" s="39"/>
    </row>
    <row r="40" spans="3:27" ht="15" customHeight="1" thickBot="1">
      <c r="C40" s="155"/>
      <c r="D40" s="156"/>
      <c r="E40" s="157"/>
      <c r="F40" s="152" t="s">
        <v>11</v>
      </c>
      <c r="G40" s="153"/>
      <c r="H40" s="154" t="s">
        <v>12</v>
      </c>
      <c r="I40" s="154"/>
      <c r="J40" s="154"/>
      <c r="K40" s="167"/>
      <c r="L40" s="109"/>
      <c r="M40" s="109"/>
      <c r="N40" s="109"/>
      <c r="O40" s="110"/>
      <c r="P40" s="109"/>
      <c r="Q40" s="80"/>
      <c r="R40" s="80"/>
      <c r="S40" s="78"/>
      <c r="T40" s="78"/>
      <c r="U40" s="78"/>
      <c r="V40" s="78"/>
      <c r="W40" s="79"/>
      <c r="X40" s="79"/>
      <c r="Y40" s="79"/>
      <c r="Z40" s="83"/>
      <c r="AA40" s="39"/>
    </row>
    <row r="41" spans="3:27" ht="15" customHeight="1">
      <c r="C41" s="155" t="s">
        <v>13</v>
      </c>
      <c r="D41" s="156"/>
      <c r="E41" s="157"/>
      <c r="F41" s="158" t="s">
        <v>5</v>
      </c>
      <c r="G41" s="159"/>
      <c r="H41" s="160" t="s">
        <v>6</v>
      </c>
      <c r="I41" s="160"/>
      <c r="J41" s="160"/>
      <c r="K41" s="167"/>
      <c r="L41" s="111"/>
      <c r="M41" s="117"/>
      <c r="N41" s="111"/>
      <c r="O41" s="112"/>
      <c r="P41" s="111"/>
      <c r="Q41" s="85"/>
      <c r="R41" s="85"/>
      <c r="S41" s="70"/>
      <c r="T41" s="73"/>
      <c r="U41" s="73"/>
      <c r="V41" s="70"/>
      <c r="W41" s="84"/>
      <c r="X41" s="84"/>
      <c r="Y41" s="84"/>
      <c r="Z41" s="87"/>
      <c r="AA41" s="39"/>
    </row>
    <row r="42" spans="3:27" ht="15" customHeight="1">
      <c r="C42" s="155"/>
      <c r="D42" s="156"/>
      <c r="E42" s="157"/>
      <c r="F42" s="161" t="s">
        <v>7</v>
      </c>
      <c r="G42" s="162"/>
      <c r="H42" s="138" t="s">
        <v>8</v>
      </c>
      <c r="I42" s="138"/>
      <c r="J42" s="138"/>
      <c r="K42" s="167"/>
      <c r="L42" s="107"/>
      <c r="M42" s="122"/>
      <c r="N42" s="107"/>
      <c r="O42" s="108"/>
      <c r="P42" s="107"/>
      <c r="Q42" s="75"/>
      <c r="R42" s="75"/>
      <c r="S42" s="73"/>
      <c r="T42" s="75"/>
      <c r="U42" s="75"/>
      <c r="V42" s="73"/>
      <c r="W42" s="74"/>
      <c r="X42" s="74"/>
      <c r="Y42" s="74"/>
      <c r="Z42" s="82"/>
      <c r="AA42" s="39"/>
    </row>
    <row r="43" spans="3:27" ht="15" customHeight="1">
      <c r="C43" s="155"/>
      <c r="D43" s="156"/>
      <c r="E43" s="157"/>
      <c r="F43" s="136" t="s">
        <v>9</v>
      </c>
      <c r="G43" s="137"/>
      <c r="H43" s="138" t="s">
        <v>10</v>
      </c>
      <c r="I43" s="138"/>
      <c r="J43" s="138"/>
      <c r="K43" s="167"/>
      <c r="L43" s="107"/>
      <c r="M43" s="107"/>
      <c r="N43" s="107"/>
      <c r="O43" s="108"/>
      <c r="P43" s="107"/>
      <c r="Q43" s="75"/>
      <c r="R43" s="75"/>
      <c r="S43" s="73"/>
      <c r="T43" s="75"/>
      <c r="U43" s="113"/>
      <c r="V43" s="107"/>
      <c r="W43" s="108"/>
      <c r="X43" s="108"/>
      <c r="Y43" s="74"/>
      <c r="Z43" s="82"/>
      <c r="AA43" s="39"/>
    </row>
    <row r="44" spans="3:27" ht="15" customHeight="1" thickBot="1">
      <c r="C44" s="155"/>
      <c r="D44" s="156"/>
      <c r="E44" s="157"/>
      <c r="F44" s="152" t="s">
        <v>11</v>
      </c>
      <c r="G44" s="153"/>
      <c r="H44" s="154" t="s">
        <v>12</v>
      </c>
      <c r="I44" s="154"/>
      <c r="J44" s="154"/>
      <c r="K44" s="167"/>
      <c r="L44" s="116"/>
      <c r="M44" s="109"/>
      <c r="N44" s="116"/>
      <c r="O44" s="109"/>
      <c r="P44" s="109"/>
      <c r="Q44" s="80"/>
      <c r="R44" s="80"/>
      <c r="S44" s="116"/>
      <c r="T44" s="78"/>
      <c r="U44" s="116"/>
      <c r="V44" s="109"/>
      <c r="W44" s="110"/>
      <c r="X44" s="109"/>
      <c r="Y44" s="79"/>
      <c r="Z44" s="83"/>
      <c r="AA44" s="39"/>
    </row>
    <row r="45" spans="3:27" ht="15" customHeight="1">
      <c r="C45" s="155" t="s">
        <v>14</v>
      </c>
      <c r="D45" s="156"/>
      <c r="E45" s="157"/>
      <c r="F45" s="158" t="s">
        <v>5</v>
      </c>
      <c r="G45" s="159"/>
      <c r="H45" s="160" t="s">
        <v>6</v>
      </c>
      <c r="I45" s="160"/>
      <c r="J45" s="160"/>
      <c r="K45" s="167"/>
      <c r="L45" s="104"/>
      <c r="M45" s="117"/>
      <c r="N45" s="104"/>
      <c r="O45" s="111"/>
      <c r="P45" s="111"/>
      <c r="Q45" s="85"/>
      <c r="R45" s="85"/>
      <c r="S45" s="104"/>
      <c r="T45" s="70"/>
      <c r="U45" s="104"/>
      <c r="V45" s="111"/>
      <c r="W45" s="119"/>
      <c r="X45" s="111"/>
      <c r="Y45" s="84"/>
      <c r="Z45" s="87"/>
      <c r="AA45" s="39"/>
    </row>
    <row r="46" spans="3:27" ht="15" customHeight="1">
      <c r="C46" s="155"/>
      <c r="D46" s="156"/>
      <c r="E46" s="157"/>
      <c r="F46" s="161" t="s">
        <v>7</v>
      </c>
      <c r="G46" s="162"/>
      <c r="H46" s="138" t="s">
        <v>8</v>
      </c>
      <c r="I46" s="138"/>
      <c r="J46" s="138"/>
      <c r="K46" s="167"/>
      <c r="L46" s="97"/>
      <c r="M46" s="122"/>
      <c r="N46" s="97"/>
      <c r="O46" s="107"/>
      <c r="P46" s="107"/>
      <c r="Q46" s="75"/>
      <c r="R46" s="75"/>
      <c r="S46" s="97"/>
      <c r="T46" s="73"/>
      <c r="U46" s="97"/>
      <c r="V46" s="107"/>
      <c r="W46" s="118"/>
      <c r="X46" s="107"/>
      <c r="Y46" s="74"/>
      <c r="Z46" s="82"/>
      <c r="AA46" s="39"/>
    </row>
    <row r="47" spans="3:27" ht="15" customHeight="1">
      <c r="C47" s="155"/>
      <c r="D47" s="156"/>
      <c r="E47" s="157"/>
      <c r="F47" s="136" t="s">
        <v>9</v>
      </c>
      <c r="G47" s="137"/>
      <c r="H47" s="138" t="s">
        <v>10</v>
      </c>
      <c r="I47" s="138"/>
      <c r="J47" s="138"/>
      <c r="K47" s="167"/>
      <c r="L47" s="97"/>
      <c r="M47" s="107"/>
      <c r="N47" s="97"/>
      <c r="O47" s="107"/>
      <c r="P47" s="107"/>
      <c r="Q47" s="75"/>
      <c r="R47" s="75"/>
      <c r="S47" s="97"/>
      <c r="T47" s="73"/>
      <c r="U47" s="97"/>
      <c r="V47" s="107"/>
      <c r="W47" s="121"/>
      <c r="X47" s="107"/>
      <c r="Y47" s="74"/>
      <c r="Z47" s="82"/>
      <c r="AA47" s="39"/>
    </row>
    <row r="48" spans="3:27" ht="15" customHeight="1" thickBot="1">
      <c r="C48" s="155"/>
      <c r="D48" s="156"/>
      <c r="E48" s="157"/>
      <c r="F48" s="152" t="s">
        <v>11</v>
      </c>
      <c r="G48" s="153"/>
      <c r="H48" s="154" t="s">
        <v>12</v>
      </c>
      <c r="I48" s="154"/>
      <c r="J48" s="154"/>
      <c r="K48" s="167"/>
      <c r="L48" s="116"/>
      <c r="M48" s="109"/>
      <c r="N48" s="116"/>
      <c r="O48" s="109"/>
      <c r="P48" s="109"/>
      <c r="Q48" s="80"/>
      <c r="R48" s="80"/>
      <c r="S48" s="116"/>
      <c r="T48" s="78"/>
      <c r="U48" s="116"/>
      <c r="V48" s="109"/>
      <c r="W48" s="120"/>
      <c r="X48" s="109"/>
      <c r="Y48" s="74"/>
      <c r="Z48" s="82"/>
      <c r="AA48" s="39"/>
    </row>
    <row r="49" spans="3:27" ht="15" customHeight="1">
      <c r="C49" s="155" t="s">
        <v>15</v>
      </c>
      <c r="D49" s="156"/>
      <c r="E49" s="157"/>
      <c r="F49" s="158" t="s">
        <v>5</v>
      </c>
      <c r="G49" s="159"/>
      <c r="H49" s="160" t="s">
        <v>6</v>
      </c>
      <c r="I49" s="160"/>
      <c r="J49" s="160"/>
      <c r="K49" s="167"/>
      <c r="L49" s="111"/>
      <c r="M49" s="111"/>
      <c r="N49" s="111"/>
      <c r="O49" s="112"/>
      <c r="P49" s="111"/>
      <c r="Q49" s="85"/>
      <c r="R49" s="85"/>
      <c r="S49" s="70"/>
      <c r="T49" s="70"/>
      <c r="U49" s="111"/>
      <c r="V49" s="111"/>
      <c r="W49" s="112"/>
      <c r="X49" s="112"/>
      <c r="Y49" s="84"/>
      <c r="Z49" s="87"/>
      <c r="AA49" s="39"/>
    </row>
    <row r="50" spans="3:27" ht="15" customHeight="1">
      <c r="C50" s="155"/>
      <c r="D50" s="156"/>
      <c r="E50" s="157"/>
      <c r="F50" s="161" t="s">
        <v>7</v>
      </c>
      <c r="G50" s="162"/>
      <c r="H50" s="138" t="s">
        <v>8</v>
      </c>
      <c r="I50" s="138"/>
      <c r="J50" s="138"/>
      <c r="K50" s="167"/>
      <c r="L50" s="107"/>
      <c r="M50" s="107"/>
      <c r="N50" s="107"/>
      <c r="O50" s="108"/>
      <c r="P50" s="107"/>
      <c r="Q50" s="75"/>
      <c r="R50" s="75"/>
      <c r="S50" s="73"/>
      <c r="T50" s="73"/>
      <c r="U50" s="73"/>
      <c r="V50" s="73"/>
      <c r="W50" s="74"/>
      <c r="X50" s="74"/>
      <c r="Y50" s="74"/>
      <c r="Z50" s="82"/>
      <c r="AA50" s="39"/>
    </row>
    <row r="51" spans="3:27" ht="15" customHeight="1">
      <c r="C51" s="155"/>
      <c r="D51" s="156"/>
      <c r="E51" s="157"/>
      <c r="F51" s="136" t="s">
        <v>9</v>
      </c>
      <c r="G51" s="137"/>
      <c r="H51" s="138" t="s">
        <v>10</v>
      </c>
      <c r="I51" s="138"/>
      <c r="J51" s="138"/>
      <c r="K51" s="167"/>
      <c r="L51" s="73"/>
      <c r="M51" s="73"/>
      <c r="N51" s="73"/>
      <c r="O51" s="74"/>
      <c r="P51" s="73"/>
      <c r="Q51" s="75"/>
      <c r="R51" s="75"/>
      <c r="S51" s="73"/>
      <c r="T51" s="73"/>
      <c r="U51" s="73"/>
      <c r="V51" s="73"/>
      <c r="W51" s="74"/>
      <c r="X51" s="74"/>
      <c r="Y51" s="74"/>
      <c r="Z51" s="82"/>
      <c r="AA51" s="39"/>
    </row>
    <row r="52" spans="3:27" ht="15" customHeight="1" thickBot="1">
      <c r="C52" s="155"/>
      <c r="D52" s="156"/>
      <c r="E52" s="157"/>
      <c r="F52" s="152" t="s">
        <v>11</v>
      </c>
      <c r="G52" s="153"/>
      <c r="H52" s="154" t="s">
        <v>12</v>
      </c>
      <c r="I52" s="154"/>
      <c r="J52" s="154"/>
      <c r="K52" s="168"/>
      <c r="L52" s="78"/>
      <c r="M52" s="78"/>
      <c r="N52" s="78"/>
      <c r="O52" s="79"/>
      <c r="P52" s="78"/>
      <c r="Q52" s="80"/>
      <c r="R52" s="80"/>
      <c r="S52" s="78"/>
      <c r="T52" s="78"/>
      <c r="U52" s="78"/>
      <c r="V52" s="78"/>
      <c r="W52" s="79"/>
      <c r="X52" s="79"/>
      <c r="Y52" s="79"/>
      <c r="Z52" s="83"/>
      <c r="AA52" s="39"/>
    </row>
  </sheetData>
  <mergeCells count="85">
    <mergeCell ref="K34:Z34"/>
    <mergeCell ref="H48:J48"/>
    <mergeCell ref="F42:G42"/>
    <mergeCell ref="H42:J42"/>
    <mergeCell ref="F43:G43"/>
    <mergeCell ref="H43:J43"/>
    <mergeCell ref="H45:J45"/>
    <mergeCell ref="F46:G46"/>
    <mergeCell ref="H46:J46"/>
    <mergeCell ref="F47:G47"/>
    <mergeCell ref="F44:G44"/>
    <mergeCell ref="H44:J44"/>
    <mergeCell ref="K37:K52"/>
    <mergeCell ref="C41:E44"/>
    <mergeCell ref="H47:J47"/>
    <mergeCell ref="C49:E52"/>
    <mergeCell ref="F49:G49"/>
    <mergeCell ref="H49:J49"/>
    <mergeCell ref="F50:G50"/>
    <mergeCell ref="H50:J50"/>
    <mergeCell ref="F51:G51"/>
    <mergeCell ref="H51:J51"/>
    <mergeCell ref="F52:G52"/>
    <mergeCell ref="H52:J52"/>
    <mergeCell ref="F41:G41"/>
    <mergeCell ref="H41:J41"/>
    <mergeCell ref="C45:E48"/>
    <mergeCell ref="F45:G45"/>
    <mergeCell ref="F48:G48"/>
    <mergeCell ref="C34:E36"/>
    <mergeCell ref="F34:J34"/>
    <mergeCell ref="F35:J35"/>
    <mergeCell ref="F36:J36"/>
    <mergeCell ref="C37:E40"/>
    <mergeCell ref="F37:G37"/>
    <mergeCell ref="H37:J37"/>
    <mergeCell ref="F38:G38"/>
    <mergeCell ref="H38:J38"/>
    <mergeCell ref="F39:G39"/>
    <mergeCell ref="H39:J39"/>
    <mergeCell ref="F40:G40"/>
    <mergeCell ref="H40:J40"/>
    <mergeCell ref="C29:E32"/>
    <mergeCell ref="F29:G29"/>
    <mergeCell ref="H29:J29"/>
    <mergeCell ref="F30:G30"/>
    <mergeCell ref="H30:J30"/>
    <mergeCell ref="F31:G31"/>
    <mergeCell ref="H31:J31"/>
    <mergeCell ref="F32:G32"/>
    <mergeCell ref="H32:J32"/>
    <mergeCell ref="C25:E28"/>
    <mergeCell ref="F25:G25"/>
    <mergeCell ref="H25:J25"/>
    <mergeCell ref="F26:G26"/>
    <mergeCell ref="H26:J26"/>
    <mergeCell ref="F27:G27"/>
    <mergeCell ref="H27:J27"/>
    <mergeCell ref="F28:G28"/>
    <mergeCell ref="H28:J28"/>
    <mergeCell ref="F20:G20"/>
    <mergeCell ref="H20:J20"/>
    <mergeCell ref="C21:E24"/>
    <mergeCell ref="F21:G21"/>
    <mergeCell ref="H21:J21"/>
    <mergeCell ref="F22:G22"/>
    <mergeCell ref="H22:J22"/>
    <mergeCell ref="F23:G23"/>
    <mergeCell ref="H23:J23"/>
    <mergeCell ref="F24:G24"/>
    <mergeCell ref="H24:J24"/>
    <mergeCell ref="C17:E20"/>
    <mergeCell ref="F17:G17"/>
    <mergeCell ref="H17:J17"/>
    <mergeCell ref="F18:G18"/>
    <mergeCell ref="H18:J18"/>
    <mergeCell ref="F19:G19"/>
    <mergeCell ref="H19:J19"/>
    <mergeCell ref="K14:Y14"/>
    <mergeCell ref="B1:C1"/>
    <mergeCell ref="C14:E16"/>
    <mergeCell ref="F14:J14"/>
    <mergeCell ref="F15:J15"/>
    <mergeCell ref="F16:J16"/>
    <mergeCell ref="B14:B16"/>
  </mergeCells>
  <phoneticPr fontId="2"/>
  <conditionalFormatting sqref="K37">
    <cfRule type="expression" dxfId="28" priority="4">
      <formula>K$2=9</formula>
    </cfRule>
  </conditionalFormatting>
  <conditionalFormatting sqref="K18:N19">
    <cfRule type="expression" dxfId="27" priority="43">
      <formula>K$2=9</formula>
    </cfRule>
  </conditionalFormatting>
  <conditionalFormatting sqref="K15:Y16">
    <cfRule type="expression" dxfId="26" priority="22">
      <formula>K$2=1</formula>
    </cfRule>
    <cfRule type="expression" dxfId="25" priority="23">
      <formula>WEEKDAY(K15)=1</formula>
    </cfRule>
  </conditionalFormatting>
  <conditionalFormatting sqref="K17:Y17">
    <cfRule type="expression" dxfId="24" priority="11">
      <formula>K$2=9</formula>
    </cfRule>
  </conditionalFormatting>
  <conditionalFormatting sqref="K20:Y32">
    <cfRule type="expression" dxfId="23" priority="42">
      <formula>K$2=9</formula>
    </cfRule>
  </conditionalFormatting>
  <conditionalFormatting sqref="K36:Y36">
    <cfRule type="expression" dxfId="22" priority="13">
      <formula>K$2=1</formula>
    </cfRule>
  </conditionalFormatting>
  <conditionalFormatting sqref="K35:Z35">
    <cfRule type="expression" dxfId="21" priority="1">
      <formula>K$2=1</formula>
    </cfRule>
  </conditionalFormatting>
  <conditionalFormatting sqref="K35:Z36">
    <cfRule type="expression" dxfId="20" priority="2">
      <formula>WEEKDAY(K35)=1</formula>
    </cfRule>
  </conditionalFormatting>
  <conditionalFormatting sqref="L37:Z52">
    <cfRule type="expression" dxfId="19" priority="3">
      <formula>L$2=9</formula>
    </cfRule>
  </conditionalFormatting>
  <conditionalFormatting sqref="O18:Q18 O19:Y19 Y26:Y28">
    <cfRule type="expression" dxfId="18" priority="71">
      <formula>O$2=9</formula>
    </cfRule>
  </conditionalFormatting>
  <conditionalFormatting sqref="S18:Y18">
    <cfRule type="expression" dxfId="17" priority="64">
      <formula>S$2=9</formula>
    </cfRule>
  </conditionalFormatting>
  <conditionalFormatting sqref="Z36">
    <cfRule type="expression" dxfId="16" priority="31">
      <formula>AO$2=1</formula>
    </cfRule>
  </conditionalFormatting>
  <printOptions horizontalCentered="1"/>
  <pageMargins left="0.70866141732283472" right="0.51181102362204722" top="0.55118110236220474" bottom="0.55118110236220474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855E-0CC2-49F7-881C-29A79B8C0E36}">
  <dimension ref="A1:N12"/>
  <sheetViews>
    <sheetView workbookViewId="0">
      <selection activeCell="E4" sqref="E4"/>
    </sheetView>
  </sheetViews>
  <sheetFormatPr defaultRowHeight="13.5"/>
  <cols>
    <col min="1" max="1" width="9" style="40"/>
    <col min="2" max="2" width="3.5" style="40" customWidth="1"/>
    <col min="3" max="3" width="9" style="40"/>
    <col min="4" max="4" width="1.75" style="40" customWidth="1"/>
    <col min="5" max="5" width="2.5" style="40" customWidth="1"/>
    <col min="6" max="6" width="1.375" style="40" customWidth="1"/>
    <col min="7" max="7" width="1.625" style="40" customWidth="1"/>
    <col min="8" max="8" width="9" style="40"/>
    <col min="9" max="9" width="1.75" style="40" customWidth="1"/>
    <col min="10" max="11" width="2.5" style="40" customWidth="1"/>
    <col min="12" max="12" width="1.375" style="40" customWidth="1"/>
    <col min="13" max="13" width="3.75" style="40" customWidth="1"/>
    <col min="14" max="16384" width="9" style="40"/>
  </cols>
  <sheetData>
    <row r="1" spans="1:1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41"/>
      <c r="B2" s="41" t="s">
        <v>47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>
      <c r="A3" s="41"/>
      <c r="B3" s="41"/>
      <c r="C3" s="42">
        <v>45748</v>
      </c>
      <c r="D3" s="43" t="s">
        <v>48</v>
      </c>
      <c r="E3" s="44" t="str">
        <f t="shared" ref="E3:E8" si="0">TEXT(C3,"aaa")</f>
        <v>火</v>
      </c>
      <c r="F3" s="43" t="s">
        <v>49</v>
      </c>
      <c r="G3" s="45"/>
      <c r="H3" s="46">
        <v>45931</v>
      </c>
      <c r="I3" s="43" t="s">
        <v>48</v>
      </c>
      <c r="J3" s="44" t="str">
        <f t="shared" ref="J3:J8" si="1">TEXT(H3,"aaa")</f>
        <v>水</v>
      </c>
      <c r="K3" s="43" t="s">
        <v>49</v>
      </c>
      <c r="L3" s="45"/>
      <c r="M3" s="41"/>
      <c r="N3" s="41"/>
    </row>
    <row r="4" spans="1:14">
      <c r="A4" s="41"/>
      <c r="B4" s="41"/>
      <c r="C4" s="47">
        <v>45778</v>
      </c>
      <c r="D4" s="48" t="s">
        <v>48</v>
      </c>
      <c r="E4" s="49" t="str">
        <f t="shared" si="0"/>
        <v>木</v>
      </c>
      <c r="F4" s="48" t="s">
        <v>49</v>
      </c>
      <c r="G4" s="50"/>
      <c r="H4" s="51">
        <v>45962</v>
      </c>
      <c r="I4" s="48" t="s">
        <v>48</v>
      </c>
      <c r="J4" s="49" t="str">
        <f t="shared" si="1"/>
        <v>土</v>
      </c>
      <c r="K4" s="48" t="s">
        <v>49</v>
      </c>
      <c r="L4" s="50"/>
      <c r="M4" s="41"/>
      <c r="N4" s="41"/>
    </row>
    <row r="5" spans="1:14">
      <c r="A5" s="41"/>
      <c r="B5" s="41"/>
      <c r="C5" s="52">
        <v>45810</v>
      </c>
      <c r="D5" s="53" t="s">
        <v>48</v>
      </c>
      <c r="E5" s="54" t="str">
        <f t="shared" si="0"/>
        <v>月</v>
      </c>
      <c r="F5" s="53" t="s">
        <v>49</v>
      </c>
      <c r="G5" s="55"/>
      <c r="H5" s="51">
        <v>45992</v>
      </c>
      <c r="I5" s="48" t="s">
        <v>48</v>
      </c>
      <c r="J5" s="49" t="str">
        <f t="shared" si="1"/>
        <v>月</v>
      </c>
      <c r="K5" s="48" t="s">
        <v>49</v>
      </c>
      <c r="L5" s="50"/>
      <c r="M5" s="41"/>
      <c r="N5" s="41"/>
    </row>
    <row r="6" spans="1:14">
      <c r="A6" s="41"/>
      <c r="B6" s="41"/>
      <c r="C6" s="47">
        <v>45839</v>
      </c>
      <c r="D6" s="48" t="s">
        <v>48</v>
      </c>
      <c r="E6" s="49" t="str">
        <f t="shared" si="0"/>
        <v>火</v>
      </c>
      <c r="F6" s="48" t="s">
        <v>49</v>
      </c>
      <c r="G6" s="50"/>
      <c r="H6" s="56">
        <v>46027</v>
      </c>
      <c r="I6" s="53" t="s">
        <v>48</v>
      </c>
      <c r="J6" s="54" t="str">
        <f t="shared" si="1"/>
        <v>月</v>
      </c>
      <c r="K6" s="53" t="s">
        <v>49</v>
      </c>
      <c r="L6" s="55"/>
      <c r="M6" s="41"/>
      <c r="N6" s="41"/>
    </row>
    <row r="7" spans="1:14">
      <c r="A7" s="41"/>
      <c r="B7" s="41"/>
      <c r="C7" s="47">
        <v>45870</v>
      </c>
      <c r="D7" s="48" t="s">
        <v>48</v>
      </c>
      <c r="E7" s="49" t="str">
        <f t="shared" si="0"/>
        <v>金</v>
      </c>
      <c r="F7" s="48" t="s">
        <v>49</v>
      </c>
      <c r="G7" s="50"/>
      <c r="H7" s="56">
        <v>46055</v>
      </c>
      <c r="I7" s="53" t="s">
        <v>48</v>
      </c>
      <c r="J7" s="54" t="str">
        <f t="shared" si="1"/>
        <v>月</v>
      </c>
      <c r="K7" s="53" t="s">
        <v>49</v>
      </c>
      <c r="L7" s="55"/>
      <c r="M7" s="41"/>
      <c r="N7" s="41"/>
    </row>
    <row r="8" spans="1:14">
      <c r="A8" s="41"/>
      <c r="B8" s="41"/>
      <c r="C8" s="57">
        <v>45901</v>
      </c>
      <c r="D8" s="58" t="s">
        <v>48</v>
      </c>
      <c r="E8" s="59" t="str">
        <f t="shared" si="0"/>
        <v>月</v>
      </c>
      <c r="F8" s="58" t="s">
        <v>49</v>
      </c>
      <c r="G8" s="60"/>
      <c r="H8" s="61">
        <v>46083</v>
      </c>
      <c r="I8" s="62" t="s">
        <v>48</v>
      </c>
      <c r="J8" s="63" t="str">
        <f t="shared" si="1"/>
        <v>月</v>
      </c>
      <c r="K8" s="62" t="s">
        <v>49</v>
      </c>
      <c r="L8" s="64"/>
      <c r="M8" s="41"/>
      <c r="N8" s="41"/>
    </row>
    <row r="9" spans="1:14">
      <c r="A9" s="41"/>
      <c r="B9" s="41"/>
      <c r="C9" s="65" t="s">
        <v>50</v>
      </c>
      <c r="D9" s="41"/>
      <c r="E9" s="66"/>
      <c r="F9" s="41"/>
      <c r="G9" s="41"/>
      <c r="H9" s="65"/>
      <c r="I9" s="41"/>
      <c r="J9" s="66"/>
      <c r="K9" s="66"/>
      <c r="L9" s="41"/>
      <c r="M9" s="41"/>
      <c r="N9" s="41"/>
    </row>
    <row r="10" spans="1:14">
      <c r="A10" s="41"/>
      <c r="B10" s="41"/>
      <c r="C10" s="65"/>
      <c r="D10" s="41"/>
      <c r="E10" s="66"/>
      <c r="F10" s="41"/>
      <c r="G10" s="41"/>
      <c r="H10" s="65"/>
      <c r="I10" s="41"/>
      <c r="J10" s="66"/>
      <c r="K10" s="66"/>
      <c r="L10" s="41"/>
      <c r="M10" s="41"/>
      <c r="N10" s="41"/>
    </row>
    <row r="11" spans="1:14">
      <c r="C11" s="67"/>
      <c r="E11" s="68"/>
      <c r="H11" s="67"/>
      <c r="J11" s="68"/>
      <c r="K11" s="68"/>
    </row>
    <row r="12" spans="1:14">
      <c r="C12" s="67"/>
      <c r="E12" s="68"/>
      <c r="H12" s="67"/>
      <c r="J12" s="68"/>
      <c r="K12" s="68"/>
    </row>
  </sheetData>
  <phoneticPr fontId="2"/>
  <conditionalFormatting sqref="E3:E12">
    <cfRule type="containsText" dxfId="15" priority="9" operator="containsText" text="後藤">
      <formula>NOT(ISERROR(SEARCH("後藤",E3)))</formula>
    </cfRule>
    <cfRule type="containsText" dxfId="14" priority="10" operator="containsText" text="松下">
      <formula>NOT(ISERROR(SEARCH("松下",E3)))</formula>
    </cfRule>
    <cfRule type="containsText" dxfId="13" priority="11" operator="containsText" text="川島">
      <formula>NOT(ISERROR(SEARCH("川島",E3)))</formula>
    </cfRule>
    <cfRule type="containsText" dxfId="12" priority="12" operator="containsText" text="後藤">
      <formula>NOT(ISERROR(SEARCH("後藤",E3)))</formula>
    </cfRule>
    <cfRule type="containsText" dxfId="11" priority="13" operator="containsText" text="金子">
      <formula>NOT(ISERROR(SEARCH("金子",E3)))</formula>
    </cfRule>
    <cfRule type="containsText" dxfId="10" priority="14" operator="containsText" text="見上">
      <formula>NOT(ISERROR(SEARCH("見上",E3)))</formula>
    </cfRule>
    <cfRule type="containsText" dxfId="9" priority="15" operator="containsText" text="日">
      <formula>NOT(ISERROR(SEARCH("日",E3)))</formula>
    </cfRule>
    <cfRule type="containsText" dxfId="8" priority="16" operator="containsText" text="土">
      <formula>NOT(ISERROR(SEARCH("土",E3)))</formula>
    </cfRule>
  </conditionalFormatting>
  <conditionalFormatting sqref="J3 J5:J8 J9:K12">
    <cfRule type="containsText" dxfId="7" priority="1" operator="containsText" text="後藤">
      <formula>NOT(ISERROR(SEARCH("後藤",J3)))</formula>
    </cfRule>
    <cfRule type="containsText" dxfId="6" priority="2" operator="containsText" text="松下">
      <formula>NOT(ISERROR(SEARCH("松下",J3)))</formula>
    </cfRule>
    <cfRule type="containsText" dxfId="5" priority="3" operator="containsText" text="川島">
      <formula>NOT(ISERROR(SEARCH("川島",J3)))</formula>
    </cfRule>
    <cfRule type="containsText" dxfId="4" priority="4" operator="containsText" text="後藤">
      <formula>NOT(ISERROR(SEARCH("後藤",J3)))</formula>
    </cfRule>
    <cfRule type="containsText" dxfId="3" priority="5" operator="containsText" text="金子">
      <formula>NOT(ISERROR(SEARCH("金子",J3)))</formula>
    </cfRule>
    <cfRule type="containsText" dxfId="2" priority="6" operator="containsText" text="見上">
      <formula>NOT(ISERROR(SEARCH("見上",J3)))</formula>
    </cfRule>
    <cfRule type="containsText" dxfId="1" priority="7" operator="containsText" text="日">
      <formula>NOT(ISERROR(SEARCH("日",J3)))</formula>
    </cfRule>
    <cfRule type="containsText" dxfId="0" priority="8" operator="containsText" text="土">
      <formula>NOT(ISERROR(SEARCH("土",J3)))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抽選会について</vt:lpstr>
      <vt:lpstr>9月</vt:lpstr>
      <vt:lpstr>2025年抽選日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浦舟コミュニティハウス</dc:creator>
  <cp:lastModifiedBy>コミュニティハウス 浦舟</cp:lastModifiedBy>
  <cp:lastPrinted>2025-05-15T00:38:44Z</cp:lastPrinted>
  <dcterms:created xsi:type="dcterms:W3CDTF">2023-03-31T06:16:28Z</dcterms:created>
  <dcterms:modified xsi:type="dcterms:W3CDTF">2025-05-15T00:38:51Z</dcterms:modified>
</cp:coreProperties>
</file>